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/>
  </bookViews>
  <sheets>
    <sheet name="Nov-18 to Sep-19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9" i="7"/>
  <c r="O9" s="1"/>
  <c r="M10"/>
  <c r="O10" s="1"/>
  <c r="M11"/>
  <c r="O11" s="1"/>
  <c r="M12"/>
  <c r="O12" s="1"/>
  <c r="M13"/>
  <c r="O13" s="1"/>
  <c r="M14"/>
  <c r="O14" s="1"/>
  <c r="M15"/>
  <c r="O15" s="1"/>
  <c r="M16"/>
  <c r="O16" s="1"/>
  <c r="M17"/>
  <c r="O17" s="1"/>
  <c r="M18"/>
  <c r="O18" s="1"/>
  <c r="M19"/>
  <c r="O19" s="1"/>
  <c r="M20"/>
  <c r="O20" s="1"/>
  <c r="M21"/>
  <c r="O21" s="1"/>
  <c r="M22"/>
  <c r="O22" s="1"/>
  <c r="M23"/>
  <c r="O23" s="1"/>
  <c r="M24"/>
  <c r="O24" s="1"/>
  <c r="M25"/>
  <c r="O25" s="1"/>
  <c r="M26"/>
  <c r="O26" s="1"/>
  <c r="M27"/>
  <c r="O27" s="1"/>
  <c r="M28"/>
  <c r="O28" s="1"/>
  <c r="M29"/>
  <c r="O29" s="1"/>
  <c r="M30"/>
  <c r="O30" s="1"/>
  <c r="M31"/>
  <c r="O31" s="1"/>
  <c r="M32"/>
  <c r="O32" s="1"/>
  <c r="M33"/>
  <c r="O33" s="1"/>
  <c r="M34"/>
  <c r="O34" s="1"/>
  <c r="M35"/>
  <c r="O35" s="1"/>
  <c r="M36"/>
  <c r="O36" s="1"/>
  <c r="M37"/>
  <c r="O37" s="1"/>
  <c r="M38"/>
  <c r="O38" s="1"/>
  <c r="M39"/>
  <c r="O39" s="1"/>
  <c r="M40"/>
  <c r="O40" s="1"/>
  <c r="M41"/>
  <c r="O41" s="1"/>
  <c r="M42"/>
  <c r="O42" s="1"/>
  <c r="M43"/>
  <c r="O43" s="1"/>
  <c r="M44"/>
  <c r="O44" s="1"/>
  <c r="M45"/>
  <c r="O45" s="1"/>
  <c r="M46"/>
  <c r="O46" s="1"/>
  <c r="M47"/>
  <c r="O47" s="1"/>
  <c r="M48"/>
  <c r="O48" s="1"/>
  <c r="M49"/>
  <c r="O49" s="1"/>
  <c r="M50"/>
  <c r="O50" s="1"/>
  <c r="M51"/>
  <c r="O51" s="1"/>
  <c r="M52"/>
  <c r="O52" s="1"/>
  <c r="M53"/>
  <c r="O53" s="1"/>
  <c r="M54"/>
  <c r="O54" s="1"/>
  <c r="M55"/>
  <c r="O55" s="1"/>
  <c r="M56"/>
  <c r="O56" s="1"/>
  <c r="M8"/>
  <c r="O8" s="1"/>
  <c r="L9"/>
  <c r="N9" s="1"/>
  <c r="L10"/>
  <c r="N10" s="1"/>
  <c r="L11"/>
  <c r="N11" s="1"/>
  <c r="L12"/>
  <c r="N12" s="1"/>
  <c r="L13"/>
  <c r="N13" s="1"/>
  <c r="L14"/>
  <c r="N14" s="1"/>
  <c r="L15"/>
  <c r="N15" s="1"/>
  <c r="L16"/>
  <c r="N16" s="1"/>
  <c r="L17"/>
  <c r="N17" s="1"/>
  <c r="L18"/>
  <c r="N18" s="1"/>
  <c r="L19"/>
  <c r="N19" s="1"/>
  <c r="L20"/>
  <c r="N20" s="1"/>
  <c r="L21"/>
  <c r="N21" s="1"/>
  <c r="L22"/>
  <c r="N22" s="1"/>
  <c r="L23"/>
  <c r="N23" s="1"/>
  <c r="L24"/>
  <c r="N24" s="1"/>
  <c r="L25"/>
  <c r="N25" s="1"/>
  <c r="L26"/>
  <c r="N26" s="1"/>
  <c r="L27"/>
  <c r="N27" s="1"/>
  <c r="L28"/>
  <c r="N28" s="1"/>
  <c r="L29"/>
  <c r="N29" s="1"/>
  <c r="L30"/>
  <c r="N30" s="1"/>
  <c r="L31"/>
  <c r="N31" s="1"/>
  <c r="L32"/>
  <c r="N32" s="1"/>
  <c r="L33"/>
  <c r="N33" s="1"/>
  <c r="L34"/>
  <c r="N34" s="1"/>
  <c r="L35"/>
  <c r="N35" s="1"/>
  <c r="L36"/>
  <c r="N36" s="1"/>
  <c r="L37"/>
  <c r="N37" s="1"/>
  <c r="L38"/>
  <c r="N38" s="1"/>
  <c r="L39"/>
  <c r="N39" s="1"/>
  <c r="L40"/>
  <c r="N40" s="1"/>
  <c r="L41"/>
  <c r="N41" s="1"/>
  <c r="L42"/>
  <c r="N42" s="1"/>
  <c r="L43"/>
  <c r="N43" s="1"/>
  <c r="L44"/>
  <c r="N44" s="1"/>
  <c r="L45"/>
  <c r="N45" s="1"/>
  <c r="L46"/>
  <c r="N46" s="1"/>
  <c r="L47"/>
  <c r="N47" s="1"/>
  <c r="L48"/>
  <c r="N48" s="1"/>
  <c r="L49"/>
  <c r="N49" s="1"/>
  <c r="L50"/>
  <c r="N50" s="1"/>
  <c r="L51"/>
  <c r="N51" s="1"/>
  <c r="L52"/>
  <c r="N52" s="1"/>
  <c r="L53"/>
  <c r="N53" s="1"/>
  <c r="L54"/>
  <c r="N54" s="1"/>
  <c r="L55"/>
  <c r="N55" s="1"/>
  <c r="L56"/>
  <c r="N56" s="1"/>
  <c r="L8"/>
  <c r="N8" s="1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8"/>
</calcChain>
</file>

<file path=xl/sharedStrings.xml><?xml version="1.0" encoding="utf-8"?>
<sst xmlns="http://schemas.openxmlformats.org/spreadsheetml/2006/main" count="85" uniqueCount="63">
  <si>
    <t>ABHISHEK.M</t>
  </si>
  <si>
    <t>AISWARYA S MALLIGERE</t>
  </si>
  <si>
    <t>AMULYA</t>
  </si>
  <si>
    <t>ANKITHA ASHOK</t>
  </si>
  <si>
    <t>ANUSHA.S</t>
  </si>
  <si>
    <t>ARVETI ACHYUTH</t>
  </si>
  <si>
    <t>CHAUDHARI ARVINDBH</t>
  </si>
  <si>
    <t>DEEPAK KUMAR</t>
  </si>
  <si>
    <t>DONA KURIAKOSE</t>
  </si>
  <si>
    <t>FAREEHA KHANUM A.K</t>
  </si>
  <si>
    <t>GANGADHARAIAH.M</t>
  </si>
  <si>
    <t>GNYANESHWARI</t>
  </si>
  <si>
    <t xml:space="preserve">GOHIL KASHYAP SUNIL BHAI </t>
  </si>
  <si>
    <t xml:space="preserve"> GOVARDHAN R CHAVAN </t>
  </si>
  <si>
    <t>HAOBIJAM SONIA DEVI</t>
  </si>
  <si>
    <t>JYOTHI K.M</t>
  </si>
  <si>
    <t xml:space="preserve">KAVYA </t>
  </si>
  <si>
    <t>KISHAN BABU H.N</t>
  </si>
  <si>
    <t>LADHAVA AJAY HARGOVINDBHAI</t>
  </si>
  <si>
    <t xml:space="preserve">M.S AMITH </t>
  </si>
  <si>
    <t>MITHUN  K.J</t>
  </si>
  <si>
    <t>MOHAMMED REHAN MULLA</t>
  </si>
  <si>
    <t xml:space="preserve">NAGABHARAN .H.M  </t>
  </si>
  <si>
    <t>NAGARAJ.C BIRADAR</t>
  </si>
  <si>
    <t>NAMRATHA D CHINNARI</t>
  </si>
  <si>
    <t>NAYAB KOUSER</t>
  </si>
  <si>
    <t>NAYANA.G</t>
  </si>
  <si>
    <t>NEHA NAZZ</t>
  </si>
  <si>
    <t>NIDA FATIMA</t>
  </si>
  <si>
    <t>NIDHI MOL.S</t>
  </si>
  <si>
    <t>NOOR ASMA</t>
  </si>
  <si>
    <t xml:space="preserve">PANDYA BIPINKUMAR HIMMATBHAI          </t>
  </si>
  <si>
    <t>POOJA .M</t>
  </si>
  <si>
    <t>PREETHI.M</t>
  </si>
  <si>
    <t>RAKSHITH KUMAR</t>
  </si>
  <si>
    <t>RAMYA.T</t>
  </si>
  <si>
    <t>RATHOD JAYSINH BHARATSINH</t>
  </si>
  <si>
    <t>RISSO ANA</t>
  </si>
  <si>
    <t>SAHANA.N..K</t>
  </si>
  <si>
    <t>SANDEEP GANGADHARA GAJENDRAGAD</t>
  </si>
  <si>
    <t>SARGAM TIWARI</t>
  </si>
  <si>
    <t>SHARATH KUMAR GANDHI H.C</t>
  </si>
  <si>
    <t>SHEFALI SRI SRI MAL</t>
  </si>
  <si>
    <t>SANDEEP PAUL</t>
  </si>
  <si>
    <t>SUYETA YUMNAM</t>
  </si>
  <si>
    <t>SYED ASSAN SARWAR KHAZI.M</t>
  </si>
  <si>
    <t>VARSHA.H.J</t>
  </si>
  <si>
    <t>VINMAYA V SHETTY</t>
  </si>
  <si>
    <t>YADAV ANITA SHIVSAGAR</t>
  </si>
  <si>
    <t>Theory</t>
  </si>
  <si>
    <t>Practical</t>
  </si>
  <si>
    <t>Sl No</t>
  </si>
  <si>
    <t>Name</t>
  </si>
  <si>
    <t>SWASTHAVRITTA</t>
  </si>
  <si>
    <t>AGADATANTRA</t>
  </si>
  <si>
    <t>PRASOOTI TANTRA &amp; STREE ROGA</t>
  </si>
  <si>
    <t>KAUMARABHRITYA</t>
  </si>
  <si>
    <t>CHARAKAII</t>
  </si>
  <si>
    <t>Attendance %</t>
  </si>
  <si>
    <t>Total class conducted</t>
  </si>
  <si>
    <t>Total class conducted</t>
  </si>
  <si>
    <t>Total class attended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</si>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</sst>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6"/>
  <sheetViews>
    <sheetView tabSelected="1" topLeftCell="D1" zoomScale="90" zoomScaleNormal="90" workbookViewId="0">
      <selection activeCell="R14" sqref="R14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14.7109375" style="2" customWidth="1"/>
    <col min="12" max="12" width="16.85546875" style="2" customWidth="1"/>
    <col min="13" max="16384" width="11.7109375" style="2"/>
  </cols>
  <sheetData>
    <row r="2" spans="1:15" s="1" customFormat="1" ht="33" customHeight="1">
      <c r="A2" s="21" t="s">
        <v>51</v>
      </c>
      <c r="B2" s="21" t="s">
        <v>52</v>
      </c>
      <c r="C2" s="21" t="s">
        <v>53</v>
      </c>
      <c r="D2" s="21"/>
      <c r="E2" s="21" t="s">
        <v>54</v>
      </c>
      <c r="F2" s="21"/>
      <c r="G2" s="21" t="s">
        <v>55</v>
      </c>
      <c r="H2" s="21"/>
      <c r="I2" s="15" t="s">
        <v>56</v>
      </c>
      <c r="J2" s="16"/>
      <c r="K2" s="9" t="s">
        <v>57</v>
      </c>
      <c r="L2" s="15" t="s">
        <v>62</v>
      </c>
      <c r="M2" s="16"/>
      <c r="N2" s="13" t="s">
        <v>58</v>
      </c>
      <c r="O2" s="14"/>
    </row>
    <row r="3" spans="1:15" s="1" customFormat="1" ht="14.25">
      <c r="A3" s="21"/>
      <c r="B3" s="21"/>
      <c r="C3" s="7" t="s">
        <v>49</v>
      </c>
      <c r="D3" s="7" t="s">
        <v>50</v>
      </c>
      <c r="E3" s="7" t="s">
        <v>49</v>
      </c>
      <c r="F3" s="7" t="s">
        <v>50</v>
      </c>
      <c r="G3" s="7" t="s">
        <v>49</v>
      </c>
      <c r="H3" s="7" t="s">
        <v>50</v>
      </c>
      <c r="I3" s="7" t="s">
        <v>49</v>
      </c>
      <c r="J3" s="7" t="s">
        <v>50</v>
      </c>
      <c r="K3" s="7" t="s">
        <v>49</v>
      </c>
      <c r="L3" s="8" t="s">
        <v>49</v>
      </c>
      <c r="M3" s="8" t="s">
        <v>50</v>
      </c>
      <c r="N3" s="12" t="s">
        <v>49</v>
      </c>
      <c r="O3" s="12" t="s">
        <v>50</v>
      </c>
    </row>
    <row r="4" spans="1:15" s="1" customFormat="1" ht="14.25" customHeight="1">
      <c r="A4" s="21"/>
      <c r="B4" s="21"/>
      <c r="C4" s="21" t="s">
        <v>59</v>
      </c>
      <c r="D4" s="21"/>
      <c r="E4" s="21" t="s">
        <v>60</v>
      </c>
      <c r="F4" s="21"/>
      <c r="G4" s="21" t="s">
        <v>60</v>
      </c>
      <c r="H4" s="21"/>
      <c r="I4" s="21" t="s">
        <v>60</v>
      </c>
      <c r="J4" s="21"/>
      <c r="K4" s="21" t="s">
        <v>60</v>
      </c>
      <c r="L4" s="15" t="s">
        <v>60</v>
      </c>
      <c r="M4" s="16"/>
      <c r="N4" s="22" t="s">
        <v>60</v>
      </c>
      <c r="O4" s="23"/>
    </row>
    <row r="5" spans="1:15" s="1" customForma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11">
        <v>772</v>
      </c>
      <c r="M5" s="10">
        <v>434</v>
      </c>
      <c r="N5" s="24"/>
      <c r="O5" s="25"/>
    </row>
    <row r="6" spans="1:15" s="1" customFormat="1">
      <c r="A6" s="21"/>
      <c r="B6" s="21"/>
      <c r="C6" s="10">
        <v>160</v>
      </c>
      <c r="D6" s="10">
        <v>108</v>
      </c>
      <c r="E6" s="10">
        <v>160</v>
      </c>
      <c r="F6" s="10">
        <v>110</v>
      </c>
      <c r="G6" s="10">
        <v>182</v>
      </c>
      <c r="H6" s="10">
        <v>110</v>
      </c>
      <c r="I6" s="10">
        <v>110</v>
      </c>
      <c r="J6" s="10">
        <v>106</v>
      </c>
      <c r="K6" s="10">
        <v>160</v>
      </c>
      <c r="L6" s="17" t="s">
        <v>61</v>
      </c>
      <c r="M6" s="18"/>
      <c r="N6" s="26">
        <v>1</v>
      </c>
      <c r="O6" s="27"/>
    </row>
    <row r="7" spans="1:15" s="1" customFormat="1" ht="28.5">
      <c r="A7" s="21"/>
      <c r="B7" s="21"/>
      <c r="C7" s="21" t="s">
        <v>61</v>
      </c>
      <c r="D7" s="21"/>
      <c r="E7" s="21" t="s">
        <v>61</v>
      </c>
      <c r="F7" s="21"/>
      <c r="G7" s="21" t="s">
        <v>61</v>
      </c>
      <c r="H7" s="21"/>
      <c r="I7" s="21" t="s">
        <v>60</v>
      </c>
      <c r="J7" s="21"/>
      <c r="K7" s="9" t="s">
        <v>61</v>
      </c>
      <c r="L7" s="19"/>
      <c r="M7" s="20"/>
      <c r="N7" s="21" t="s">
        <v>61</v>
      </c>
      <c r="O7" s="21"/>
    </row>
    <row r="8" spans="1:15">
      <c r="A8" s="5">
        <v>1</v>
      </c>
      <c r="B8" s="6" t="s">
        <v>0</v>
      </c>
      <c r="C8" s="4">
        <f ca="1">RANDBETWEEN(140,155)</f>
        <v>145</v>
      </c>
      <c r="D8" s="4">
        <f ca="1">RANDBETWEEN(85,106)</f>
        <v>99</v>
      </c>
      <c r="E8" s="4">
        <f ca="1">RANDBETWEEN(100,155)</f>
        <v>138</v>
      </c>
      <c r="F8" s="4">
        <f ca="1">RANDBETWEEN(80,108)</f>
        <v>95</v>
      </c>
      <c r="G8" s="4">
        <f ca="1">RANDBETWEEN(150,180)</f>
        <v>150</v>
      </c>
      <c r="H8" s="4">
        <f ca="1">RANDBETWEEN(80,108)</f>
        <v>93</v>
      </c>
      <c r="I8" s="4">
        <f ca="1">RANDBETWEEN(80,107)</f>
        <v>93</v>
      </c>
      <c r="J8" s="4">
        <f ca="1">RANDBETWEEN(95,103)</f>
        <v>100</v>
      </c>
      <c r="K8" s="4">
        <f ca="1">RANDBETWEEN(120,155)</f>
        <v>123</v>
      </c>
      <c r="L8" s="4">
        <f ca="1">RANDBETWEEN(600,770)</f>
        <v>731</v>
      </c>
      <c r="M8" s="4">
        <f ca="1">RANDBETWEEN(350,430)</f>
        <v>384</v>
      </c>
      <c r="N8" s="28">
        <f ca="1">L8/L5*100%</f>
        <v>0.94689119170984459</v>
      </c>
      <c r="O8" s="28">
        <f ca="1">M8/M5*100%</f>
        <v>0.88479262672811065</v>
      </c>
    </row>
    <row r="9" spans="1:15">
      <c r="A9" s="5">
        <v>2</v>
      </c>
      <c r="B9" s="6" t="s">
        <v>1</v>
      </c>
      <c r="C9" s="4">
        <f t="shared" ref="C9:C55" ca="1" si="0">RANDBETWEEN(140,155)</f>
        <v>149</v>
      </c>
      <c r="D9" s="4">
        <f t="shared" ref="D9:D56" ca="1" si="1">RANDBETWEEN(85,106)</f>
        <v>89</v>
      </c>
      <c r="E9" s="4">
        <f t="shared" ref="E9:E55" ca="1" si="2">RANDBETWEEN(100,155)</f>
        <v>137</v>
      </c>
      <c r="F9" s="4">
        <f t="shared" ref="F9:F56" ca="1" si="3">RANDBETWEEN(80,108)</f>
        <v>97</v>
      </c>
      <c r="G9" s="4">
        <f t="shared" ref="G9:G56" ca="1" si="4">RANDBETWEEN(150,180)</f>
        <v>179</v>
      </c>
      <c r="H9" s="4">
        <f t="shared" ref="H9:H56" ca="1" si="5">RANDBETWEEN(80,108)</f>
        <v>95</v>
      </c>
      <c r="I9" s="4">
        <f t="shared" ref="I9:I56" ca="1" si="6">RANDBETWEEN(80,107)</f>
        <v>87</v>
      </c>
      <c r="J9" s="4">
        <f t="shared" ref="J9:J55" ca="1" si="7">RANDBETWEEN(95,103)</f>
        <v>101</v>
      </c>
      <c r="K9" s="4">
        <f t="shared" ref="K9:K56" ca="1" si="8">RANDBETWEEN(120,155)</f>
        <v>127</v>
      </c>
      <c r="L9" s="4">
        <f t="shared" ref="L9:L56" ca="1" si="9">RANDBETWEEN(600,770)</f>
        <v>748</v>
      </c>
      <c r="M9" s="4">
        <f t="shared" ref="M9:M56" ca="1" si="10">RANDBETWEEN(350,430)</f>
        <v>356</v>
      </c>
      <c r="N9" s="28">
        <f ca="1">L9/L5*100%</f>
        <v>0.9689119170984456</v>
      </c>
      <c r="O9" s="28">
        <f ca="1">M9/M5*100%</f>
        <v>0.82027649769585254</v>
      </c>
    </row>
    <row r="10" spans="1:15">
      <c r="A10" s="5">
        <v>3</v>
      </c>
      <c r="B10" s="6" t="s">
        <v>2</v>
      </c>
      <c r="C10" s="4">
        <f t="shared" ca="1" si="0"/>
        <v>143</v>
      </c>
      <c r="D10" s="4">
        <f t="shared" ca="1" si="1"/>
        <v>96</v>
      </c>
      <c r="E10" s="4">
        <f t="shared" ca="1" si="2"/>
        <v>139</v>
      </c>
      <c r="F10" s="4">
        <f t="shared" ca="1" si="3"/>
        <v>85</v>
      </c>
      <c r="G10" s="4">
        <f t="shared" ca="1" si="4"/>
        <v>159</v>
      </c>
      <c r="H10" s="4">
        <f t="shared" ca="1" si="5"/>
        <v>83</v>
      </c>
      <c r="I10" s="4">
        <f t="shared" ca="1" si="6"/>
        <v>81</v>
      </c>
      <c r="J10" s="4">
        <f t="shared" ca="1" si="7"/>
        <v>95</v>
      </c>
      <c r="K10" s="4">
        <f t="shared" ca="1" si="8"/>
        <v>152</v>
      </c>
      <c r="L10" s="4">
        <f t="shared" ca="1" si="9"/>
        <v>763</v>
      </c>
      <c r="M10" s="4">
        <f t="shared" ca="1" si="10"/>
        <v>410</v>
      </c>
      <c r="N10" s="28">
        <f ca="1">L10/L5*100%</f>
        <v>0.98834196891191706</v>
      </c>
      <c r="O10" s="28">
        <f ca="1">M10/M5*100%</f>
        <v>0.9447004608294931</v>
      </c>
    </row>
    <row r="11" spans="1:15">
      <c r="A11" s="5">
        <v>4</v>
      </c>
      <c r="B11" s="6" t="s">
        <v>3</v>
      </c>
      <c r="C11" s="4">
        <f t="shared" ca="1" si="0"/>
        <v>147</v>
      </c>
      <c r="D11" s="4">
        <f t="shared" ca="1" si="1"/>
        <v>106</v>
      </c>
      <c r="E11" s="4">
        <f t="shared" ca="1" si="2"/>
        <v>142</v>
      </c>
      <c r="F11" s="4">
        <f t="shared" ca="1" si="3"/>
        <v>101</v>
      </c>
      <c r="G11" s="4">
        <f t="shared" ca="1" si="4"/>
        <v>179</v>
      </c>
      <c r="H11" s="4">
        <f t="shared" ca="1" si="5"/>
        <v>89</v>
      </c>
      <c r="I11" s="4">
        <f t="shared" ca="1" si="6"/>
        <v>85</v>
      </c>
      <c r="J11" s="4">
        <f t="shared" ca="1" si="7"/>
        <v>103</v>
      </c>
      <c r="K11" s="4">
        <f t="shared" ca="1" si="8"/>
        <v>133</v>
      </c>
      <c r="L11" s="4">
        <f t="shared" ca="1" si="9"/>
        <v>759</v>
      </c>
      <c r="M11" s="4">
        <f t="shared" ca="1" si="10"/>
        <v>361</v>
      </c>
      <c r="N11" s="28">
        <f ca="1">L11/L5*100%</f>
        <v>0.98316062176165808</v>
      </c>
      <c r="O11" s="28">
        <f ca="1">M11/M5*100%</f>
        <v>0.83179723502304148</v>
      </c>
    </row>
    <row r="12" spans="1:15">
      <c r="A12" s="5">
        <v>5</v>
      </c>
      <c r="B12" s="6" t="s">
        <v>4</v>
      </c>
      <c r="C12" s="4">
        <f t="shared" ca="1" si="0"/>
        <v>151</v>
      </c>
      <c r="D12" s="4">
        <f t="shared" ca="1" si="1"/>
        <v>91</v>
      </c>
      <c r="E12" s="4">
        <f t="shared" ca="1" si="2"/>
        <v>153</v>
      </c>
      <c r="F12" s="4">
        <f t="shared" ca="1" si="3"/>
        <v>91</v>
      </c>
      <c r="G12" s="4">
        <f t="shared" ca="1" si="4"/>
        <v>178</v>
      </c>
      <c r="H12" s="4">
        <f t="shared" ca="1" si="5"/>
        <v>80</v>
      </c>
      <c r="I12" s="4">
        <f t="shared" ca="1" si="6"/>
        <v>101</v>
      </c>
      <c r="J12" s="4">
        <f t="shared" ca="1" si="7"/>
        <v>96</v>
      </c>
      <c r="K12" s="4">
        <f t="shared" ca="1" si="8"/>
        <v>136</v>
      </c>
      <c r="L12" s="4">
        <f t="shared" ca="1" si="9"/>
        <v>620</v>
      </c>
      <c r="M12" s="4">
        <f t="shared" ca="1" si="10"/>
        <v>360</v>
      </c>
      <c r="N12" s="28">
        <f ca="1">L12/L5*100%</f>
        <v>0.80310880829015541</v>
      </c>
      <c r="O12" s="28">
        <f ca="1">M12/M5*100%</f>
        <v>0.82949308755760365</v>
      </c>
    </row>
    <row r="13" spans="1:15">
      <c r="A13" s="5">
        <v>6</v>
      </c>
      <c r="B13" s="6" t="s">
        <v>5</v>
      </c>
      <c r="C13" s="4">
        <f t="shared" ca="1" si="0"/>
        <v>150</v>
      </c>
      <c r="D13" s="4">
        <f t="shared" ca="1" si="1"/>
        <v>91</v>
      </c>
      <c r="E13" s="4">
        <f t="shared" ca="1" si="2"/>
        <v>146</v>
      </c>
      <c r="F13" s="4">
        <f t="shared" ca="1" si="3"/>
        <v>99</v>
      </c>
      <c r="G13" s="4">
        <f t="shared" ca="1" si="4"/>
        <v>170</v>
      </c>
      <c r="H13" s="4">
        <f t="shared" ca="1" si="5"/>
        <v>87</v>
      </c>
      <c r="I13" s="4">
        <f t="shared" ca="1" si="6"/>
        <v>104</v>
      </c>
      <c r="J13" s="4">
        <f t="shared" ca="1" si="7"/>
        <v>98</v>
      </c>
      <c r="K13" s="4">
        <f t="shared" ca="1" si="8"/>
        <v>142</v>
      </c>
      <c r="L13" s="4">
        <f t="shared" ca="1" si="9"/>
        <v>698</v>
      </c>
      <c r="M13" s="4">
        <f t="shared" ca="1" si="10"/>
        <v>388</v>
      </c>
      <c r="N13" s="28">
        <f ca="1">L13/L5*100%</f>
        <v>0.90414507772020725</v>
      </c>
      <c r="O13" s="28">
        <f ca="1">M13/M5*100%</f>
        <v>0.89400921658986177</v>
      </c>
    </row>
    <row r="14" spans="1:15">
      <c r="A14" s="5">
        <v>7</v>
      </c>
      <c r="B14" s="6" t="s">
        <v>6</v>
      </c>
      <c r="C14" s="4">
        <f t="shared" ca="1" si="0"/>
        <v>141</v>
      </c>
      <c r="D14" s="4">
        <f t="shared" ca="1" si="1"/>
        <v>89</v>
      </c>
      <c r="E14" s="4">
        <f t="shared" ca="1" si="2"/>
        <v>106</v>
      </c>
      <c r="F14" s="4">
        <f t="shared" ca="1" si="3"/>
        <v>98</v>
      </c>
      <c r="G14" s="4">
        <f t="shared" ca="1" si="4"/>
        <v>160</v>
      </c>
      <c r="H14" s="4">
        <f t="shared" ca="1" si="5"/>
        <v>99</v>
      </c>
      <c r="I14" s="4">
        <f t="shared" ca="1" si="6"/>
        <v>90</v>
      </c>
      <c r="J14" s="4">
        <f t="shared" ca="1" si="7"/>
        <v>96</v>
      </c>
      <c r="K14" s="4">
        <f t="shared" ca="1" si="8"/>
        <v>151</v>
      </c>
      <c r="L14" s="4">
        <f t="shared" ca="1" si="9"/>
        <v>648</v>
      </c>
      <c r="M14" s="4">
        <f t="shared" ca="1" si="10"/>
        <v>394</v>
      </c>
      <c r="N14" s="28">
        <f ca="1">L14/L5*100%</f>
        <v>0.8393782383419689</v>
      </c>
      <c r="O14" s="28">
        <f ca="1">M14/M5*100%</f>
        <v>0.90783410138248843</v>
      </c>
    </row>
    <row r="15" spans="1:15">
      <c r="A15" s="5">
        <v>8</v>
      </c>
      <c r="B15" s="6" t="s">
        <v>7</v>
      </c>
      <c r="C15" s="4">
        <f t="shared" ca="1" si="0"/>
        <v>150</v>
      </c>
      <c r="D15" s="4">
        <f t="shared" ca="1" si="1"/>
        <v>91</v>
      </c>
      <c r="E15" s="4">
        <f t="shared" ca="1" si="2"/>
        <v>136</v>
      </c>
      <c r="F15" s="4">
        <f t="shared" ca="1" si="3"/>
        <v>107</v>
      </c>
      <c r="G15" s="4">
        <f t="shared" ca="1" si="4"/>
        <v>175</v>
      </c>
      <c r="H15" s="4">
        <f t="shared" ca="1" si="5"/>
        <v>94</v>
      </c>
      <c r="I15" s="4">
        <f t="shared" ca="1" si="6"/>
        <v>87</v>
      </c>
      <c r="J15" s="4">
        <f t="shared" ca="1" si="7"/>
        <v>97</v>
      </c>
      <c r="K15" s="4">
        <f t="shared" ca="1" si="8"/>
        <v>145</v>
      </c>
      <c r="L15" s="4">
        <f t="shared" ca="1" si="9"/>
        <v>607</v>
      </c>
      <c r="M15" s="4">
        <f t="shared" ca="1" si="10"/>
        <v>401</v>
      </c>
      <c r="N15" s="28">
        <f ca="1">L15/L5*100%</f>
        <v>0.78626943005181349</v>
      </c>
      <c r="O15" s="28">
        <f ca="1">M15/M5*100%</f>
        <v>0.92396313364055305</v>
      </c>
    </row>
    <row r="16" spans="1:15">
      <c r="A16" s="5">
        <v>9</v>
      </c>
      <c r="B16" s="6" t="s">
        <v>8</v>
      </c>
      <c r="C16" s="4">
        <f t="shared" ca="1" si="0"/>
        <v>143</v>
      </c>
      <c r="D16" s="4">
        <f t="shared" ca="1" si="1"/>
        <v>88</v>
      </c>
      <c r="E16" s="4">
        <f t="shared" ca="1" si="2"/>
        <v>129</v>
      </c>
      <c r="F16" s="4">
        <f t="shared" ca="1" si="3"/>
        <v>96</v>
      </c>
      <c r="G16" s="4">
        <f t="shared" ca="1" si="4"/>
        <v>180</v>
      </c>
      <c r="H16" s="4">
        <f t="shared" ca="1" si="5"/>
        <v>103</v>
      </c>
      <c r="I16" s="4">
        <f t="shared" ca="1" si="6"/>
        <v>83</v>
      </c>
      <c r="J16" s="4">
        <f t="shared" ca="1" si="7"/>
        <v>97</v>
      </c>
      <c r="K16" s="4">
        <f t="shared" ca="1" si="8"/>
        <v>153</v>
      </c>
      <c r="L16" s="4">
        <f t="shared" ca="1" si="9"/>
        <v>603</v>
      </c>
      <c r="M16" s="4">
        <f t="shared" ca="1" si="10"/>
        <v>397</v>
      </c>
      <c r="N16" s="28">
        <f ca="1">L16/L5*100%</f>
        <v>0.7810880829015544</v>
      </c>
      <c r="O16" s="28">
        <f ca="1">M16/M5*100%</f>
        <v>0.91474654377880182</v>
      </c>
    </row>
    <row r="17" spans="1:15">
      <c r="A17" s="5">
        <v>10</v>
      </c>
      <c r="B17" s="6" t="s">
        <v>9</v>
      </c>
      <c r="C17" s="4">
        <f t="shared" ca="1" si="0"/>
        <v>143</v>
      </c>
      <c r="D17" s="4">
        <f t="shared" ca="1" si="1"/>
        <v>86</v>
      </c>
      <c r="E17" s="4">
        <f t="shared" ca="1" si="2"/>
        <v>117</v>
      </c>
      <c r="F17" s="4">
        <f t="shared" ca="1" si="3"/>
        <v>81</v>
      </c>
      <c r="G17" s="4">
        <f t="shared" ca="1" si="4"/>
        <v>178</v>
      </c>
      <c r="H17" s="4">
        <f t="shared" ca="1" si="5"/>
        <v>107</v>
      </c>
      <c r="I17" s="4">
        <f t="shared" ca="1" si="6"/>
        <v>87</v>
      </c>
      <c r="J17" s="4">
        <f t="shared" ca="1" si="7"/>
        <v>96</v>
      </c>
      <c r="K17" s="4">
        <f t="shared" ca="1" si="8"/>
        <v>134</v>
      </c>
      <c r="L17" s="4">
        <f t="shared" ca="1" si="9"/>
        <v>680</v>
      </c>
      <c r="M17" s="4">
        <f t="shared" ca="1" si="10"/>
        <v>355</v>
      </c>
      <c r="N17" s="28">
        <f ca="1">L17/L5*100%</f>
        <v>0.88082901554404147</v>
      </c>
      <c r="O17" s="28">
        <f ca="1">M17/M5*100%</f>
        <v>0.8179723502304147</v>
      </c>
    </row>
    <row r="18" spans="1:15">
      <c r="A18" s="5">
        <v>11</v>
      </c>
      <c r="B18" s="6" t="s">
        <v>10</v>
      </c>
      <c r="C18" s="4">
        <f t="shared" ca="1" si="0"/>
        <v>143</v>
      </c>
      <c r="D18" s="4">
        <f t="shared" ca="1" si="1"/>
        <v>85</v>
      </c>
      <c r="E18" s="4">
        <f t="shared" ca="1" si="2"/>
        <v>119</v>
      </c>
      <c r="F18" s="4">
        <f t="shared" ca="1" si="3"/>
        <v>83</v>
      </c>
      <c r="G18" s="4">
        <f t="shared" ca="1" si="4"/>
        <v>178</v>
      </c>
      <c r="H18" s="4">
        <f t="shared" ca="1" si="5"/>
        <v>97</v>
      </c>
      <c r="I18" s="4">
        <f t="shared" ca="1" si="6"/>
        <v>104</v>
      </c>
      <c r="J18" s="4">
        <f t="shared" ca="1" si="7"/>
        <v>102</v>
      </c>
      <c r="K18" s="4">
        <f t="shared" ca="1" si="8"/>
        <v>146</v>
      </c>
      <c r="L18" s="4">
        <f t="shared" ca="1" si="9"/>
        <v>699</v>
      </c>
      <c r="M18" s="4">
        <f t="shared" ca="1" si="10"/>
        <v>388</v>
      </c>
      <c r="N18" s="28">
        <f ca="1">L18/L5*100%</f>
        <v>0.90544041450777202</v>
      </c>
      <c r="O18" s="28">
        <f ca="1">M18/M5*100%</f>
        <v>0.89400921658986177</v>
      </c>
    </row>
    <row r="19" spans="1:15">
      <c r="A19" s="5">
        <v>12</v>
      </c>
      <c r="B19" s="6" t="s">
        <v>11</v>
      </c>
      <c r="C19" s="4">
        <f t="shared" ca="1" si="0"/>
        <v>155</v>
      </c>
      <c r="D19" s="4">
        <f t="shared" ca="1" si="1"/>
        <v>100</v>
      </c>
      <c r="E19" s="4">
        <f t="shared" ca="1" si="2"/>
        <v>135</v>
      </c>
      <c r="F19" s="4">
        <f t="shared" ca="1" si="3"/>
        <v>102</v>
      </c>
      <c r="G19" s="4">
        <f t="shared" ca="1" si="4"/>
        <v>167</v>
      </c>
      <c r="H19" s="4">
        <f t="shared" ca="1" si="5"/>
        <v>87</v>
      </c>
      <c r="I19" s="4">
        <f t="shared" ca="1" si="6"/>
        <v>104</v>
      </c>
      <c r="J19" s="4">
        <f t="shared" ca="1" si="7"/>
        <v>97</v>
      </c>
      <c r="K19" s="4">
        <f t="shared" ca="1" si="8"/>
        <v>151</v>
      </c>
      <c r="L19" s="4">
        <f t="shared" ca="1" si="9"/>
        <v>684</v>
      </c>
      <c r="M19" s="4">
        <f t="shared" ca="1" si="10"/>
        <v>401</v>
      </c>
      <c r="N19" s="28">
        <f ca="1">L19/L5*100%</f>
        <v>0.88601036269430056</v>
      </c>
      <c r="O19" s="28">
        <f ca="1">M19/M5*100%</f>
        <v>0.92396313364055305</v>
      </c>
    </row>
    <row r="20" spans="1:15">
      <c r="A20" s="5">
        <v>13</v>
      </c>
      <c r="B20" s="6" t="s">
        <v>12</v>
      </c>
      <c r="C20" s="4">
        <f t="shared" ca="1" si="0"/>
        <v>143</v>
      </c>
      <c r="D20" s="4">
        <f t="shared" ca="1" si="1"/>
        <v>94</v>
      </c>
      <c r="E20" s="4">
        <f t="shared" ca="1" si="2"/>
        <v>106</v>
      </c>
      <c r="F20" s="4">
        <f t="shared" ca="1" si="3"/>
        <v>84</v>
      </c>
      <c r="G20" s="4">
        <f t="shared" ca="1" si="4"/>
        <v>163</v>
      </c>
      <c r="H20" s="4">
        <f t="shared" ca="1" si="5"/>
        <v>80</v>
      </c>
      <c r="I20" s="4">
        <f t="shared" ca="1" si="6"/>
        <v>88</v>
      </c>
      <c r="J20" s="4">
        <f t="shared" ca="1" si="7"/>
        <v>95</v>
      </c>
      <c r="K20" s="4">
        <f t="shared" ca="1" si="8"/>
        <v>133</v>
      </c>
      <c r="L20" s="4">
        <f t="shared" ca="1" si="9"/>
        <v>658</v>
      </c>
      <c r="M20" s="4">
        <f t="shared" ca="1" si="10"/>
        <v>423</v>
      </c>
      <c r="N20" s="28">
        <f ca="1">L20/L5*100%</f>
        <v>0.85233160621761661</v>
      </c>
      <c r="O20" s="28">
        <f ca="1">M20/M5*100%</f>
        <v>0.97465437788018439</v>
      </c>
    </row>
    <row r="21" spans="1:15">
      <c r="A21" s="5">
        <v>14</v>
      </c>
      <c r="B21" s="6" t="s">
        <v>13</v>
      </c>
      <c r="C21" s="4">
        <f t="shared" ca="1" si="0"/>
        <v>144</v>
      </c>
      <c r="D21" s="4">
        <f t="shared" ca="1" si="1"/>
        <v>103</v>
      </c>
      <c r="E21" s="4">
        <f t="shared" ca="1" si="2"/>
        <v>153</v>
      </c>
      <c r="F21" s="4">
        <f t="shared" ca="1" si="3"/>
        <v>86</v>
      </c>
      <c r="G21" s="4">
        <f t="shared" ca="1" si="4"/>
        <v>163</v>
      </c>
      <c r="H21" s="4">
        <f t="shared" ca="1" si="5"/>
        <v>97</v>
      </c>
      <c r="I21" s="4">
        <f t="shared" ca="1" si="6"/>
        <v>85</v>
      </c>
      <c r="J21" s="4">
        <f t="shared" ca="1" si="7"/>
        <v>101</v>
      </c>
      <c r="K21" s="4">
        <f t="shared" ca="1" si="8"/>
        <v>120</v>
      </c>
      <c r="L21" s="4">
        <f t="shared" ca="1" si="9"/>
        <v>617</v>
      </c>
      <c r="M21" s="4">
        <f t="shared" ca="1" si="10"/>
        <v>363</v>
      </c>
      <c r="N21" s="28">
        <f ca="1">L21/L5*100%</f>
        <v>0.79922279792746109</v>
      </c>
      <c r="O21" s="28">
        <f ca="1">M21/M5*100%</f>
        <v>0.83640552995391704</v>
      </c>
    </row>
    <row r="22" spans="1:15">
      <c r="A22" s="5">
        <v>15</v>
      </c>
      <c r="B22" s="6" t="s">
        <v>14</v>
      </c>
      <c r="C22" s="4">
        <f t="shared" ca="1" si="0"/>
        <v>148</v>
      </c>
      <c r="D22" s="4">
        <f t="shared" ca="1" si="1"/>
        <v>87</v>
      </c>
      <c r="E22" s="4">
        <f t="shared" ca="1" si="2"/>
        <v>153</v>
      </c>
      <c r="F22" s="4">
        <f t="shared" ca="1" si="3"/>
        <v>94</v>
      </c>
      <c r="G22" s="4">
        <f t="shared" ca="1" si="4"/>
        <v>177</v>
      </c>
      <c r="H22" s="4">
        <f t="shared" ca="1" si="5"/>
        <v>107</v>
      </c>
      <c r="I22" s="4">
        <f t="shared" ca="1" si="6"/>
        <v>102</v>
      </c>
      <c r="J22" s="4">
        <f t="shared" ca="1" si="7"/>
        <v>100</v>
      </c>
      <c r="K22" s="4">
        <f t="shared" ca="1" si="8"/>
        <v>149</v>
      </c>
      <c r="L22" s="4">
        <f t="shared" ca="1" si="9"/>
        <v>601</v>
      </c>
      <c r="M22" s="4">
        <f t="shared" ca="1" si="10"/>
        <v>357</v>
      </c>
      <c r="N22" s="28">
        <f ca="1">L22/L5*100%</f>
        <v>0.77849740932642486</v>
      </c>
      <c r="O22" s="28">
        <f ca="1">M22/M5*100%</f>
        <v>0.82258064516129037</v>
      </c>
    </row>
    <row r="23" spans="1:15">
      <c r="A23" s="5">
        <v>16</v>
      </c>
      <c r="B23" s="6" t="s">
        <v>15</v>
      </c>
      <c r="C23" s="4">
        <f t="shared" ca="1" si="0"/>
        <v>152</v>
      </c>
      <c r="D23" s="4">
        <f t="shared" ca="1" si="1"/>
        <v>106</v>
      </c>
      <c r="E23" s="4">
        <f t="shared" ca="1" si="2"/>
        <v>146</v>
      </c>
      <c r="F23" s="4">
        <f t="shared" ca="1" si="3"/>
        <v>93</v>
      </c>
      <c r="G23" s="4">
        <f t="shared" ca="1" si="4"/>
        <v>167</v>
      </c>
      <c r="H23" s="4">
        <f t="shared" ca="1" si="5"/>
        <v>95</v>
      </c>
      <c r="I23" s="4">
        <f t="shared" ca="1" si="6"/>
        <v>85</v>
      </c>
      <c r="J23" s="4">
        <f t="shared" ca="1" si="7"/>
        <v>101</v>
      </c>
      <c r="K23" s="4">
        <f t="shared" ca="1" si="8"/>
        <v>140</v>
      </c>
      <c r="L23" s="4">
        <f t="shared" ca="1" si="9"/>
        <v>685</v>
      </c>
      <c r="M23" s="4">
        <f t="shared" ca="1" si="10"/>
        <v>351</v>
      </c>
      <c r="N23" s="28">
        <f ca="1">L23/L5*100%</f>
        <v>0.88730569948186533</v>
      </c>
      <c r="O23" s="28">
        <f ca="1">M23/M5*100%</f>
        <v>0.80875576036866359</v>
      </c>
    </row>
    <row r="24" spans="1:15">
      <c r="A24" s="5">
        <v>17</v>
      </c>
      <c r="B24" s="6" t="s">
        <v>16</v>
      </c>
      <c r="C24" s="4">
        <f t="shared" ca="1" si="0"/>
        <v>149</v>
      </c>
      <c r="D24" s="4">
        <f t="shared" ca="1" si="1"/>
        <v>90</v>
      </c>
      <c r="E24" s="4">
        <f t="shared" ca="1" si="2"/>
        <v>122</v>
      </c>
      <c r="F24" s="4">
        <f t="shared" ca="1" si="3"/>
        <v>106</v>
      </c>
      <c r="G24" s="4">
        <f t="shared" ca="1" si="4"/>
        <v>160</v>
      </c>
      <c r="H24" s="4">
        <f t="shared" ca="1" si="5"/>
        <v>107</v>
      </c>
      <c r="I24" s="4">
        <f t="shared" ca="1" si="6"/>
        <v>82</v>
      </c>
      <c r="J24" s="4">
        <f t="shared" ca="1" si="7"/>
        <v>98</v>
      </c>
      <c r="K24" s="4">
        <f t="shared" ca="1" si="8"/>
        <v>141</v>
      </c>
      <c r="L24" s="4">
        <f t="shared" ca="1" si="9"/>
        <v>609</v>
      </c>
      <c r="M24" s="4">
        <f t="shared" ca="1" si="10"/>
        <v>365</v>
      </c>
      <c r="N24" s="28">
        <f ca="1">L24/L5*100%</f>
        <v>0.78886010362694303</v>
      </c>
      <c r="O24" s="28">
        <f ca="1">M24/M5*100%</f>
        <v>0.84101382488479259</v>
      </c>
    </row>
    <row r="25" spans="1:15">
      <c r="A25" s="5">
        <v>18</v>
      </c>
      <c r="B25" s="6" t="s">
        <v>17</v>
      </c>
      <c r="C25" s="4">
        <f t="shared" ca="1" si="0"/>
        <v>143</v>
      </c>
      <c r="D25" s="4">
        <f t="shared" ca="1" si="1"/>
        <v>92</v>
      </c>
      <c r="E25" s="4">
        <f t="shared" ca="1" si="2"/>
        <v>155</v>
      </c>
      <c r="F25" s="4">
        <f t="shared" ca="1" si="3"/>
        <v>102</v>
      </c>
      <c r="G25" s="4">
        <f t="shared" ca="1" si="4"/>
        <v>162</v>
      </c>
      <c r="H25" s="4">
        <f t="shared" ca="1" si="5"/>
        <v>106</v>
      </c>
      <c r="I25" s="4">
        <f t="shared" ca="1" si="6"/>
        <v>101</v>
      </c>
      <c r="J25" s="4">
        <f t="shared" ca="1" si="7"/>
        <v>102</v>
      </c>
      <c r="K25" s="4">
        <f t="shared" ca="1" si="8"/>
        <v>124</v>
      </c>
      <c r="L25" s="4">
        <f t="shared" ca="1" si="9"/>
        <v>768</v>
      </c>
      <c r="M25" s="4">
        <f t="shared" ca="1" si="10"/>
        <v>417</v>
      </c>
      <c r="N25" s="28">
        <f ca="1">L25/L5*100%</f>
        <v>0.99481865284974091</v>
      </c>
      <c r="O25" s="28">
        <f ca="1">M25/M5*100%</f>
        <v>0.96082949308755761</v>
      </c>
    </row>
    <row r="26" spans="1:15">
      <c r="A26" s="5">
        <v>19</v>
      </c>
      <c r="B26" s="6" t="s">
        <v>18</v>
      </c>
      <c r="C26" s="4">
        <f t="shared" ca="1" si="0"/>
        <v>155</v>
      </c>
      <c r="D26" s="4">
        <f t="shared" ca="1" si="1"/>
        <v>86</v>
      </c>
      <c r="E26" s="4">
        <f t="shared" ca="1" si="2"/>
        <v>101</v>
      </c>
      <c r="F26" s="4">
        <f t="shared" ca="1" si="3"/>
        <v>94</v>
      </c>
      <c r="G26" s="4">
        <f t="shared" ca="1" si="4"/>
        <v>172</v>
      </c>
      <c r="H26" s="4">
        <f t="shared" ca="1" si="5"/>
        <v>93</v>
      </c>
      <c r="I26" s="4">
        <f t="shared" ca="1" si="6"/>
        <v>101</v>
      </c>
      <c r="J26" s="4">
        <f t="shared" ca="1" si="7"/>
        <v>102</v>
      </c>
      <c r="K26" s="4">
        <f t="shared" ca="1" si="8"/>
        <v>151</v>
      </c>
      <c r="L26" s="4">
        <f t="shared" ca="1" si="9"/>
        <v>715</v>
      </c>
      <c r="M26" s="4">
        <f t="shared" ca="1" si="10"/>
        <v>403</v>
      </c>
      <c r="N26" s="28">
        <f ca="1">L26/L5*100%</f>
        <v>0.92616580310880825</v>
      </c>
      <c r="O26" s="28">
        <f ca="1">M26/M5*100%</f>
        <v>0.9285714285714286</v>
      </c>
    </row>
    <row r="27" spans="1:15">
      <c r="A27" s="5">
        <v>20</v>
      </c>
      <c r="B27" s="6" t="s">
        <v>19</v>
      </c>
      <c r="C27" s="4">
        <f t="shared" ca="1" si="0"/>
        <v>151</v>
      </c>
      <c r="D27" s="4">
        <f t="shared" ca="1" si="1"/>
        <v>86</v>
      </c>
      <c r="E27" s="4">
        <f t="shared" ca="1" si="2"/>
        <v>132</v>
      </c>
      <c r="F27" s="4">
        <f t="shared" ca="1" si="3"/>
        <v>91</v>
      </c>
      <c r="G27" s="4">
        <f t="shared" ca="1" si="4"/>
        <v>161</v>
      </c>
      <c r="H27" s="4">
        <f t="shared" ca="1" si="5"/>
        <v>97</v>
      </c>
      <c r="I27" s="4">
        <f t="shared" ca="1" si="6"/>
        <v>98</v>
      </c>
      <c r="J27" s="4">
        <f t="shared" ca="1" si="7"/>
        <v>95</v>
      </c>
      <c r="K27" s="4">
        <f t="shared" ca="1" si="8"/>
        <v>127</v>
      </c>
      <c r="L27" s="4">
        <f t="shared" ca="1" si="9"/>
        <v>685</v>
      </c>
      <c r="M27" s="4">
        <f t="shared" ca="1" si="10"/>
        <v>386</v>
      </c>
      <c r="N27" s="28">
        <f ca="1">L27/L5*100%</f>
        <v>0.88730569948186533</v>
      </c>
      <c r="O27" s="28">
        <f ca="1">M27/M5*100%</f>
        <v>0.88940092165898621</v>
      </c>
    </row>
    <row r="28" spans="1:15">
      <c r="A28" s="5">
        <v>21</v>
      </c>
      <c r="B28" s="6" t="s">
        <v>20</v>
      </c>
      <c r="C28" s="4">
        <f t="shared" ca="1" si="0"/>
        <v>143</v>
      </c>
      <c r="D28" s="4">
        <f t="shared" ca="1" si="1"/>
        <v>90</v>
      </c>
      <c r="E28" s="4">
        <f t="shared" ca="1" si="2"/>
        <v>150</v>
      </c>
      <c r="F28" s="4">
        <f t="shared" ca="1" si="3"/>
        <v>103</v>
      </c>
      <c r="G28" s="4">
        <f t="shared" ca="1" si="4"/>
        <v>159</v>
      </c>
      <c r="H28" s="4">
        <f t="shared" ca="1" si="5"/>
        <v>104</v>
      </c>
      <c r="I28" s="4">
        <f t="shared" ca="1" si="6"/>
        <v>96</v>
      </c>
      <c r="J28" s="4">
        <f t="shared" ca="1" si="7"/>
        <v>98</v>
      </c>
      <c r="K28" s="4">
        <f t="shared" ca="1" si="8"/>
        <v>122</v>
      </c>
      <c r="L28" s="4">
        <f t="shared" ca="1" si="9"/>
        <v>709</v>
      </c>
      <c r="M28" s="4">
        <f t="shared" ca="1" si="10"/>
        <v>380</v>
      </c>
      <c r="N28" s="28">
        <f ca="1">L28/L5*100%</f>
        <v>0.91839378238341973</v>
      </c>
      <c r="O28" s="28">
        <f ca="1">M28/M5*100%</f>
        <v>0.87557603686635943</v>
      </c>
    </row>
    <row r="29" spans="1:15">
      <c r="A29" s="5">
        <v>22</v>
      </c>
      <c r="B29" s="6" t="s">
        <v>21</v>
      </c>
      <c r="C29" s="4">
        <f t="shared" ca="1" si="0"/>
        <v>155</v>
      </c>
      <c r="D29" s="4">
        <f t="shared" ca="1" si="1"/>
        <v>99</v>
      </c>
      <c r="E29" s="4">
        <f t="shared" ca="1" si="2"/>
        <v>138</v>
      </c>
      <c r="F29" s="4">
        <f t="shared" ca="1" si="3"/>
        <v>82</v>
      </c>
      <c r="G29" s="4">
        <f t="shared" ca="1" si="4"/>
        <v>163</v>
      </c>
      <c r="H29" s="4">
        <f t="shared" ca="1" si="5"/>
        <v>96</v>
      </c>
      <c r="I29" s="4">
        <f t="shared" ca="1" si="6"/>
        <v>85</v>
      </c>
      <c r="J29" s="4">
        <f t="shared" ca="1" si="7"/>
        <v>100</v>
      </c>
      <c r="K29" s="4">
        <f t="shared" ca="1" si="8"/>
        <v>120</v>
      </c>
      <c r="L29" s="4">
        <f t="shared" ca="1" si="9"/>
        <v>738</v>
      </c>
      <c r="M29" s="4">
        <f t="shared" ca="1" si="10"/>
        <v>372</v>
      </c>
      <c r="N29" s="28">
        <f ca="1">L29/L5*100%</f>
        <v>0.95595854922279788</v>
      </c>
      <c r="O29" s="28">
        <f ca="1">M29/M5*100%</f>
        <v>0.8571428571428571</v>
      </c>
    </row>
    <row r="30" spans="1:15">
      <c r="A30" s="5">
        <v>23</v>
      </c>
      <c r="B30" s="6" t="s">
        <v>22</v>
      </c>
      <c r="C30" s="4">
        <f t="shared" ca="1" si="0"/>
        <v>142</v>
      </c>
      <c r="D30" s="4">
        <f t="shared" ca="1" si="1"/>
        <v>103</v>
      </c>
      <c r="E30" s="4">
        <f t="shared" ca="1" si="2"/>
        <v>144</v>
      </c>
      <c r="F30" s="4">
        <f t="shared" ca="1" si="3"/>
        <v>106</v>
      </c>
      <c r="G30" s="4">
        <f t="shared" ca="1" si="4"/>
        <v>177</v>
      </c>
      <c r="H30" s="4">
        <f t="shared" ca="1" si="5"/>
        <v>94</v>
      </c>
      <c r="I30" s="4">
        <f t="shared" ca="1" si="6"/>
        <v>107</v>
      </c>
      <c r="J30" s="4">
        <f t="shared" ca="1" si="7"/>
        <v>100</v>
      </c>
      <c r="K30" s="4">
        <f t="shared" ca="1" si="8"/>
        <v>136</v>
      </c>
      <c r="L30" s="4">
        <f t="shared" ca="1" si="9"/>
        <v>627</v>
      </c>
      <c r="M30" s="4">
        <f t="shared" ca="1" si="10"/>
        <v>389</v>
      </c>
      <c r="N30" s="28">
        <f ca="1">L30/L5*100%</f>
        <v>0.81217616580310881</v>
      </c>
      <c r="O30" s="28">
        <f ca="1">M30/M5*100%</f>
        <v>0.89631336405529949</v>
      </c>
    </row>
    <row r="31" spans="1:15">
      <c r="A31" s="5">
        <v>24</v>
      </c>
      <c r="B31" s="6" t="s">
        <v>23</v>
      </c>
      <c r="C31" s="4">
        <f t="shared" ca="1" si="0"/>
        <v>152</v>
      </c>
      <c r="D31" s="4">
        <f t="shared" ca="1" si="1"/>
        <v>96</v>
      </c>
      <c r="E31" s="4">
        <f t="shared" ca="1" si="2"/>
        <v>109</v>
      </c>
      <c r="F31" s="4">
        <f t="shared" ca="1" si="3"/>
        <v>94</v>
      </c>
      <c r="G31" s="4">
        <f t="shared" ca="1" si="4"/>
        <v>180</v>
      </c>
      <c r="H31" s="4">
        <f t="shared" ca="1" si="5"/>
        <v>88</v>
      </c>
      <c r="I31" s="4">
        <f t="shared" ca="1" si="6"/>
        <v>91</v>
      </c>
      <c r="J31" s="4">
        <f t="shared" ca="1" si="7"/>
        <v>97</v>
      </c>
      <c r="K31" s="4">
        <f t="shared" ca="1" si="8"/>
        <v>143</v>
      </c>
      <c r="L31" s="4">
        <f t="shared" ca="1" si="9"/>
        <v>713</v>
      </c>
      <c r="M31" s="4">
        <f t="shared" ca="1" si="10"/>
        <v>392</v>
      </c>
      <c r="N31" s="28">
        <f ca="1">L31/L5*100%</f>
        <v>0.92357512953367871</v>
      </c>
      <c r="O31" s="28">
        <f ca="1">M31/M5*100%</f>
        <v>0.90322580645161288</v>
      </c>
    </row>
    <row r="32" spans="1:15">
      <c r="A32" s="5">
        <v>25</v>
      </c>
      <c r="B32" s="6" t="s">
        <v>24</v>
      </c>
      <c r="C32" s="4">
        <f t="shared" ca="1" si="0"/>
        <v>143</v>
      </c>
      <c r="D32" s="4">
        <f t="shared" ca="1" si="1"/>
        <v>101</v>
      </c>
      <c r="E32" s="4">
        <f t="shared" ca="1" si="2"/>
        <v>130</v>
      </c>
      <c r="F32" s="4">
        <f t="shared" ca="1" si="3"/>
        <v>105</v>
      </c>
      <c r="G32" s="4">
        <f t="shared" ca="1" si="4"/>
        <v>174</v>
      </c>
      <c r="H32" s="4">
        <f t="shared" ca="1" si="5"/>
        <v>93</v>
      </c>
      <c r="I32" s="4">
        <f t="shared" ca="1" si="6"/>
        <v>92</v>
      </c>
      <c r="J32" s="4">
        <f t="shared" ca="1" si="7"/>
        <v>103</v>
      </c>
      <c r="K32" s="4">
        <f t="shared" ca="1" si="8"/>
        <v>154</v>
      </c>
      <c r="L32" s="4">
        <f t="shared" ca="1" si="9"/>
        <v>727</v>
      </c>
      <c r="M32" s="4">
        <f t="shared" ca="1" si="10"/>
        <v>422</v>
      </c>
      <c r="N32" s="28">
        <f ca="1">L32/L5*100%</f>
        <v>0.94170984455958551</v>
      </c>
      <c r="O32" s="28">
        <f ca="1">M32/M5*100%</f>
        <v>0.97235023041474655</v>
      </c>
    </row>
    <row r="33" spans="1:15">
      <c r="A33" s="5">
        <v>26</v>
      </c>
      <c r="B33" s="6" t="s">
        <v>25</v>
      </c>
      <c r="C33" s="4">
        <f t="shared" ca="1" si="0"/>
        <v>147</v>
      </c>
      <c r="D33" s="4">
        <f t="shared" ca="1" si="1"/>
        <v>87</v>
      </c>
      <c r="E33" s="4">
        <f t="shared" ca="1" si="2"/>
        <v>125</v>
      </c>
      <c r="F33" s="4">
        <f t="shared" ca="1" si="3"/>
        <v>103</v>
      </c>
      <c r="G33" s="4">
        <f t="shared" ca="1" si="4"/>
        <v>176</v>
      </c>
      <c r="H33" s="4">
        <f t="shared" ca="1" si="5"/>
        <v>87</v>
      </c>
      <c r="I33" s="4">
        <f t="shared" ca="1" si="6"/>
        <v>102</v>
      </c>
      <c r="J33" s="4">
        <f t="shared" ca="1" si="7"/>
        <v>95</v>
      </c>
      <c r="K33" s="4">
        <f t="shared" ca="1" si="8"/>
        <v>154</v>
      </c>
      <c r="L33" s="4">
        <f t="shared" ca="1" si="9"/>
        <v>620</v>
      </c>
      <c r="M33" s="4">
        <f t="shared" ca="1" si="10"/>
        <v>424</v>
      </c>
      <c r="N33" s="28">
        <f ca="1">L33/L5*100%</f>
        <v>0.80310880829015541</v>
      </c>
      <c r="O33" s="28">
        <f ca="1">M33/M5*100%</f>
        <v>0.97695852534562211</v>
      </c>
    </row>
    <row r="34" spans="1:15">
      <c r="A34" s="5">
        <v>27</v>
      </c>
      <c r="B34" s="6" t="s">
        <v>26</v>
      </c>
      <c r="C34" s="4">
        <f t="shared" ca="1" si="0"/>
        <v>152</v>
      </c>
      <c r="D34" s="4">
        <f t="shared" ca="1" si="1"/>
        <v>100</v>
      </c>
      <c r="E34" s="4">
        <f t="shared" ca="1" si="2"/>
        <v>100</v>
      </c>
      <c r="F34" s="4">
        <f t="shared" ca="1" si="3"/>
        <v>99</v>
      </c>
      <c r="G34" s="4">
        <f t="shared" ca="1" si="4"/>
        <v>160</v>
      </c>
      <c r="H34" s="4">
        <f t="shared" ca="1" si="5"/>
        <v>96</v>
      </c>
      <c r="I34" s="4">
        <f t="shared" ca="1" si="6"/>
        <v>100</v>
      </c>
      <c r="J34" s="4">
        <f t="shared" ca="1" si="7"/>
        <v>101</v>
      </c>
      <c r="K34" s="4">
        <f t="shared" ca="1" si="8"/>
        <v>135</v>
      </c>
      <c r="L34" s="4">
        <f t="shared" ca="1" si="9"/>
        <v>619</v>
      </c>
      <c r="M34" s="4">
        <f t="shared" ca="1" si="10"/>
        <v>383</v>
      </c>
      <c r="N34" s="28">
        <f ca="1">L34/L5*100%</f>
        <v>0.80181347150259064</v>
      </c>
      <c r="O34" s="28">
        <f ca="1">M34/M5*100%</f>
        <v>0.88248847926267282</v>
      </c>
    </row>
    <row r="35" spans="1:15">
      <c r="A35" s="5">
        <v>28</v>
      </c>
      <c r="B35" s="6" t="s">
        <v>27</v>
      </c>
      <c r="C35" s="4">
        <f t="shared" ca="1" si="0"/>
        <v>150</v>
      </c>
      <c r="D35" s="4">
        <f t="shared" ca="1" si="1"/>
        <v>105</v>
      </c>
      <c r="E35" s="4">
        <f t="shared" ca="1" si="2"/>
        <v>108</v>
      </c>
      <c r="F35" s="4">
        <f t="shared" ca="1" si="3"/>
        <v>89</v>
      </c>
      <c r="G35" s="4">
        <f t="shared" ca="1" si="4"/>
        <v>154</v>
      </c>
      <c r="H35" s="4">
        <f t="shared" ca="1" si="5"/>
        <v>83</v>
      </c>
      <c r="I35" s="4">
        <f t="shared" ca="1" si="6"/>
        <v>95</v>
      </c>
      <c r="J35" s="4">
        <f t="shared" ca="1" si="7"/>
        <v>95</v>
      </c>
      <c r="K35" s="4">
        <f t="shared" ca="1" si="8"/>
        <v>154</v>
      </c>
      <c r="L35" s="4">
        <f t="shared" ca="1" si="9"/>
        <v>690</v>
      </c>
      <c r="M35" s="4">
        <f t="shared" ca="1" si="10"/>
        <v>405</v>
      </c>
      <c r="N35" s="28">
        <f ca="1">L35/L5*100%</f>
        <v>0.89378238341968907</v>
      </c>
      <c r="O35" s="28">
        <f ca="1">M35/M5*100%</f>
        <v>0.93317972350230416</v>
      </c>
    </row>
    <row r="36" spans="1:15">
      <c r="A36" s="5">
        <v>29</v>
      </c>
      <c r="B36" s="6" t="s">
        <v>28</v>
      </c>
      <c r="C36" s="4">
        <f t="shared" ca="1" si="0"/>
        <v>140</v>
      </c>
      <c r="D36" s="4">
        <f t="shared" ca="1" si="1"/>
        <v>92</v>
      </c>
      <c r="E36" s="4">
        <f t="shared" ca="1" si="2"/>
        <v>106</v>
      </c>
      <c r="F36" s="4">
        <f t="shared" ca="1" si="3"/>
        <v>86</v>
      </c>
      <c r="G36" s="4">
        <f t="shared" ca="1" si="4"/>
        <v>156</v>
      </c>
      <c r="H36" s="4">
        <f t="shared" ca="1" si="5"/>
        <v>98</v>
      </c>
      <c r="I36" s="4">
        <f t="shared" ca="1" si="6"/>
        <v>86</v>
      </c>
      <c r="J36" s="4">
        <f t="shared" ca="1" si="7"/>
        <v>96</v>
      </c>
      <c r="K36" s="4">
        <f t="shared" ca="1" si="8"/>
        <v>150</v>
      </c>
      <c r="L36" s="4">
        <f t="shared" ca="1" si="9"/>
        <v>666</v>
      </c>
      <c r="M36" s="4">
        <f t="shared" ca="1" si="10"/>
        <v>369</v>
      </c>
      <c r="N36" s="28">
        <f ca="1">L36/L5*100%</f>
        <v>0.86269430051813467</v>
      </c>
      <c r="O36" s="28">
        <f ca="1">M36/M5*100%</f>
        <v>0.85023041474654382</v>
      </c>
    </row>
    <row r="37" spans="1:15">
      <c r="A37" s="5">
        <v>30</v>
      </c>
      <c r="B37" s="6" t="s">
        <v>29</v>
      </c>
      <c r="C37" s="4">
        <f t="shared" ca="1" si="0"/>
        <v>143</v>
      </c>
      <c r="D37" s="4">
        <f t="shared" ca="1" si="1"/>
        <v>92</v>
      </c>
      <c r="E37" s="4">
        <f t="shared" ca="1" si="2"/>
        <v>153</v>
      </c>
      <c r="F37" s="4">
        <f t="shared" ca="1" si="3"/>
        <v>93</v>
      </c>
      <c r="G37" s="4">
        <f t="shared" ca="1" si="4"/>
        <v>177</v>
      </c>
      <c r="H37" s="4">
        <f t="shared" ca="1" si="5"/>
        <v>96</v>
      </c>
      <c r="I37" s="4">
        <f t="shared" ca="1" si="6"/>
        <v>93</v>
      </c>
      <c r="J37" s="4">
        <f t="shared" ca="1" si="7"/>
        <v>97</v>
      </c>
      <c r="K37" s="4">
        <f t="shared" ca="1" si="8"/>
        <v>120</v>
      </c>
      <c r="L37" s="4">
        <f t="shared" ca="1" si="9"/>
        <v>605</v>
      </c>
      <c r="M37" s="4">
        <f t="shared" ca="1" si="10"/>
        <v>424</v>
      </c>
      <c r="N37" s="28">
        <f ca="1">L37/L5*100%</f>
        <v>0.78367875647668395</v>
      </c>
      <c r="O37" s="28">
        <f ca="1">M37/M5*100%</f>
        <v>0.97695852534562211</v>
      </c>
    </row>
    <row r="38" spans="1:15">
      <c r="A38" s="5">
        <v>31</v>
      </c>
      <c r="B38" s="6" t="s">
        <v>30</v>
      </c>
      <c r="C38" s="4">
        <f t="shared" ca="1" si="0"/>
        <v>150</v>
      </c>
      <c r="D38" s="4">
        <f t="shared" ca="1" si="1"/>
        <v>93</v>
      </c>
      <c r="E38" s="4">
        <f t="shared" ca="1" si="2"/>
        <v>138</v>
      </c>
      <c r="F38" s="4">
        <f t="shared" ca="1" si="3"/>
        <v>83</v>
      </c>
      <c r="G38" s="4">
        <f t="shared" ca="1" si="4"/>
        <v>174</v>
      </c>
      <c r="H38" s="4">
        <f t="shared" ca="1" si="5"/>
        <v>84</v>
      </c>
      <c r="I38" s="4">
        <f t="shared" ca="1" si="6"/>
        <v>88</v>
      </c>
      <c r="J38" s="4">
        <f t="shared" ca="1" si="7"/>
        <v>101</v>
      </c>
      <c r="K38" s="4">
        <f t="shared" ca="1" si="8"/>
        <v>143</v>
      </c>
      <c r="L38" s="4">
        <f t="shared" ca="1" si="9"/>
        <v>646</v>
      </c>
      <c r="M38" s="4">
        <f t="shared" ca="1" si="10"/>
        <v>365</v>
      </c>
      <c r="N38" s="28">
        <f ca="1">L38/L5*100%</f>
        <v>0.83678756476683935</v>
      </c>
      <c r="O38" s="28">
        <f ca="1">M38/M5*100%</f>
        <v>0.84101382488479259</v>
      </c>
    </row>
    <row r="39" spans="1:15">
      <c r="A39" s="5">
        <v>32</v>
      </c>
      <c r="B39" s="6" t="s">
        <v>31</v>
      </c>
      <c r="C39" s="4">
        <f t="shared" ca="1" si="0"/>
        <v>140</v>
      </c>
      <c r="D39" s="4">
        <f t="shared" ca="1" si="1"/>
        <v>102</v>
      </c>
      <c r="E39" s="4">
        <f t="shared" ca="1" si="2"/>
        <v>143</v>
      </c>
      <c r="F39" s="4">
        <f t="shared" ca="1" si="3"/>
        <v>97</v>
      </c>
      <c r="G39" s="4">
        <f t="shared" ca="1" si="4"/>
        <v>159</v>
      </c>
      <c r="H39" s="4">
        <f t="shared" ca="1" si="5"/>
        <v>85</v>
      </c>
      <c r="I39" s="4">
        <f t="shared" ca="1" si="6"/>
        <v>87</v>
      </c>
      <c r="J39" s="4">
        <f t="shared" ca="1" si="7"/>
        <v>103</v>
      </c>
      <c r="K39" s="4">
        <f t="shared" ca="1" si="8"/>
        <v>127</v>
      </c>
      <c r="L39" s="4">
        <f t="shared" ca="1" si="9"/>
        <v>676</v>
      </c>
      <c r="M39" s="4">
        <f t="shared" ca="1" si="10"/>
        <v>355</v>
      </c>
      <c r="N39" s="28">
        <f ca="1">L39/L5*100%</f>
        <v>0.87564766839378239</v>
      </c>
      <c r="O39" s="28">
        <f ca="1">M39/M5*100%</f>
        <v>0.8179723502304147</v>
      </c>
    </row>
    <row r="40" spans="1:15">
      <c r="A40" s="5">
        <v>33</v>
      </c>
      <c r="B40" s="6" t="s">
        <v>32</v>
      </c>
      <c r="C40" s="4">
        <f t="shared" ca="1" si="0"/>
        <v>142</v>
      </c>
      <c r="D40" s="4">
        <f t="shared" ca="1" si="1"/>
        <v>91</v>
      </c>
      <c r="E40" s="4">
        <f t="shared" ca="1" si="2"/>
        <v>153</v>
      </c>
      <c r="F40" s="4">
        <f t="shared" ca="1" si="3"/>
        <v>88</v>
      </c>
      <c r="G40" s="4">
        <f t="shared" ca="1" si="4"/>
        <v>155</v>
      </c>
      <c r="H40" s="4">
        <f t="shared" ca="1" si="5"/>
        <v>95</v>
      </c>
      <c r="I40" s="4">
        <f t="shared" ca="1" si="6"/>
        <v>91</v>
      </c>
      <c r="J40" s="4">
        <f t="shared" ca="1" si="7"/>
        <v>98</v>
      </c>
      <c r="K40" s="4">
        <f t="shared" ca="1" si="8"/>
        <v>139</v>
      </c>
      <c r="L40" s="4">
        <f t="shared" ca="1" si="9"/>
        <v>610</v>
      </c>
      <c r="M40" s="4">
        <f t="shared" ca="1" si="10"/>
        <v>416</v>
      </c>
      <c r="N40" s="28">
        <f ca="1">L40/L5*100%</f>
        <v>0.7901554404145078</v>
      </c>
      <c r="O40" s="28">
        <f ca="1">M40/M5*100%</f>
        <v>0.95852534562211977</v>
      </c>
    </row>
    <row r="41" spans="1:15">
      <c r="A41" s="5">
        <v>34</v>
      </c>
      <c r="B41" s="6" t="s">
        <v>33</v>
      </c>
      <c r="C41" s="4">
        <f t="shared" ca="1" si="0"/>
        <v>155</v>
      </c>
      <c r="D41" s="4">
        <f t="shared" ca="1" si="1"/>
        <v>90</v>
      </c>
      <c r="E41" s="4">
        <f t="shared" ca="1" si="2"/>
        <v>125</v>
      </c>
      <c r="F41" s="4">
        <f t="shared" ca="1" si="3"/>
        <v>94</v>
      </c>
      <c r="G41" s="4">
        <f t="shared" ca="1" si="4"/>
        <v>176</v>
      </c>
      <c r="H41" s="4">
        <f t="shared" ca="1" si="5"/>
        <v>106</v>
      </c>
      <c r="I41" s="4">
        <f t="shared" ca="1" si="6"/>
        <v>87</v>
      </c>
      <c r="J41" s="4">
        <f t="shared" ca="1" si="7"/>
        <v>102</v>
      </c>
      <c r="K41" s="4">
        <f t="shared" ca="1" si="8"/>
        <v>123</v>
      </c>
      <c r="L41" s="4">
        <f t="shared" ca="1" si="9"/>
        <v>713</v>
      </c>
      <c r="M41" s="4">
        <f t="shared" ca="1" si="10"/>
        <v>395</v>
      </c>
      <c r="N41" s="28">
        <f ca="1">L41/L5*100%</f>
        <v>0.92357512953367871</v>
      </c>
      <c r="O41" s="28">
        <f ca="1">M41/M5*100%</f>
        <v>0.91013824884792627</v>
      </c>
    </row>
    <row r="42" spans="1:15">
      <c r="A42" s="5">
        <v>35</v>
      </c>
      <c r="B42" s="6" t="s">
        <v>34</v>
      </c>
      <c r="C42" s="4">
        <f t="shared" ca="1" si="0"/>
        <v>141</v>
      </c>
      <c r="D42" s="4">
        <f t="shared" ca="1" si="1"/>
        <v>91</v>
      </c>
      <c r="E42" s="4">
        <f t="shared" ca="1" si="2"/>
        <v>136</v>
      </c>
      <c r="F42" s="4">
        <f t="shared" ca="1" si="3"/>
        <v>97</v>
      </c>
      <c r="G42" s="4">
        <f t="shared" ca="1" si="4"/>
        <v>157</v>
      </c>
      <c r="H42" s="4">
        <f t="shared" ca="1" si="5"/>
        <v>95</v>
      </c>
      <c r="I42" s="4">
        <f t="shared" ca="1" si="6"/>
        <v>106</v>
      </c>
      <c r="J42" s="4">
        <f t="shared" ca="1" si="7"/>
        <v>100</v>
      </c>
      <c r="K42" s="4">
        <f t="shared" ca="1" si="8"/>
        <v>144</v>
      </c>
      <c r="L42" s="4">
        <f t="shared" ca="1" si="9"/>
        <v>718</v>
      </c>
      <c r="M42" s="4">
        <f t="shared" ca="1" si="10"/>
        <v>404</v>
      </c>
      <c r="N42" s="28">
        <f ca="1">L42/L5*100%</f>
        <v>0.93005181347150256</v>
      </c>
      <c r="O42" s="28">
        <f ca="1">M42/M5*100%</f>
        <v>0.93087557603686633</v>
      </c>
    </row>
    <row r="43" spans="1:15">
      <c r="A43" s="5">
        <v>36</v>
      </c>
      <c r="B43" s="6" t="s">
        <v>35</v>
      </c>
      <c r="C43" s="4">
        <f t="shared" ca="1" si="0"/>
        <v>141</v>
      </c>
      <c r="D43" s="4">
        <f t="shared" ca="1" si="1"/>
        <v>99</v>
      </c>
      <c r="E43" s="4">
        <f t="shared" ca="1" si="2"/>
        <v>154</v>
      </c>
      <c r="F43" s="4">
        <f t="shared" ca="1" si="3"/>
        <v>102</v>
      </c>
      <c r="G43" s="4">
        <f t="shared" ca="1" si="4"/>
        <v>178</v>
      </c>
      <c r="H43" s="4">
        <f t="shared" ca="1" si="5"/>
        <v>83</v>
      </c>
      <c r="I43" s="4">
        <f t="shared" ca="1" si="6"/>
        <v>88</v>
      </c>
      <c r="J43" s="4">
        <f t="shared" ca="1" si="7"/>
        <v>101</v>
      </c>
      <c r="K43" s="4">
        <f t="shared" ca="1" si="8"/>
        <v>144</v>
      </c>
      <c r="L43" s="4">
        <f t="shared" ca="1" si="9"/>
        <v>728</v>
      </c>
      <c r="M43" s="4">
        <f t="shared" ca="1" si="10"/>
        <v>378</v>
      </c>
      <c r="N43" s="28">
        <f ca="1">L43/L5*100%</f>
        <v>0.94300518134715028</v>
      </c>
      <c r="O43" s="28">
        <f ca="1">M43/M5*100%</f>
        <v>0.87096774193548387</v>
      </c>
    </row>
    <row r="44" spans="1:15">
      <c r="A44" s="5">
        <v>37</v>
      </c>
      <c r="B44" s="6" t="s">
        <v>36</v>
      </c>
      <c r="C44" s="4">
        <f t="shared" ca="1" si="0"/>
        <v>145</v>
      </c>
      <c r="D44" s="4">
        <f t="shared" ca="1" si="1"/>
        <v>86</v>
      </c>
      <c r="E44" s="4">
        <f t="shared" ca="1" si="2"/>
        <v>134</v>
      </c>
      <c r="F44" s="4">
        <f t="shared" ca="1" si="3"/>
        <v>93</v>
      </c>
      <c r="G44" s="4">
        <f t="shared" ca="1" si="4"/>
        <v>170</v>
      </c>
      <c r="H44" s="4">
        <f t="shared" ca="1" si="5"/>
        <v>86</v>
      </c>
      <c r="I44" s="4">
        <f t="shared" ca="1" si="6"/>
        <v>94</v>
      </c>
      <c r="J44" s="4">
        <f t="shared" ca="1" si="7"/>
        <v>97</v>
      </c>
      <c r="K44" s="4">
        <f t="shared" ca="1" si="8"/>
        <v>155</v>
      </c>
      <c r="L44" s="4">
        <f t="shared" ca="1" si="9"/>
        <v>659</v>
      </c>
      <c r="M44" s="4">
        <f t="shared" ca="1" si="10"/>
        <v>410</v>
      </c>
      <c r="N44" s="28">
        <f ca="1">L44/L5*100%</f>
        <v>0.85362694300518138</v>
      </c>
      <c r="O44" s="28">
        <f ca="1">M44/M5*100%</f>
        <v>0.9447004608294931</v>
      </c>
    </row>
    <row r="45" spans="1:15">
      <c r="A45" s="5">
        <v>38</v>
      </c>
      <c r="B45" s="6" t="s">
        <v>37</v>
      </c>
      <c r="C45" s="4">
        <f t="shared" ca="1" si="0"/>
        <v>144</v>
      </c>
      <c r="D45" s="4">
        <f t="shared" ca="1" si="1"/>
        <v>97</v>
      </c>
      <c r="E45" s="4">
        <f t="shared" ca="1" si="2"/>
        <v>122</v>
      </c>
      <c r="F45" s="4">
        <f t="shared" ca="1" si="3"/>
        <v>105</v>
      </c>
      <c r="G45" s="4">
        <f t="shared" ca="1" si="4"/>
        <v>171</v>
      </c>
      <c r="H45" s="4">
        <f t="shared" ca="1" si="5"/>
        <v>94</v>
      </c>
      <c r="I45" s="4">
        <f t="shared" ca="1" si="6"/>
        <v>105</v>
      </c>
      <c r="J45" s="4">
        <f t="shared" ca="1" si="7"/>
        <v>100</v>
      </c>
      <c r="K45" s="4">
        <f t="shared" ca="1" si="8"/>
        <v>137</v>
      </c>
      <c r="L45" s="4">
        <f t="shared" ca="1" si="9"/>
        <v>620</v>
      </c>
      <c r="M45" s="4">
        <f t="shared" ca="1" si="10"/>
        <v>366</v>
      </c>
      <c r="N45" s="28">
        <f ca="1">L45/L5*100%</f>
        <v>0.80310880829015541</v>
      </c>
      <c r="O45" s="28">
        <f ca="1">M45/M5*100%</f>
        <v>0.84331797235023043</v>
      </c>
    </row>
    <row r="46" spans="1:15">
      <c r="A46" s="5">
        <v>39</v>
      </c>
      <c r="B46" s="6" t="s">
        <v>38</v>
      </c>
      <c r="C46" s="4">
        <f t="shared" ca="1" si="0"/>
        <v>152</v>
      </c>
      <c r="D46" s="4">
        <f t="shared" ca="1" si="1"/>
        <v>95</v>
      </c>
      <c r="E46" s="4">
        <f t="shared" ca="1" si="2"/>
        <v>122</v>
      </c>
      <c r="F46" s="4">
        <f t="shared" ca="1" si="3"/>
        <v>85</v>
      </c>
      <c r="G46" s="4">
        <f t="shared" ca="1" si="4"/>
        <v>163</v>
      </c>
      <c r="H46" s="4">
        <f t="shared" ca="1" si="5"/>
        <v>103</v>
      </c>
      <c r="I46" s="4">
        <f t="shared" ca="1" si="6"/>
        <v>101</v>
      </c>
      <c r="J46" s="4">
        <f t="shared" ca="1" si="7"/>
        <v>102</v>
      </c>
      <c r="K46" s="4">
        <f t="shared" ca="1" si="8"/>
        <v>129</v>
      </c>
      <c r="L46" s="4">
        <f t="shared" ca="1" si="9"/>
        <v>720</v>
      </c>
      <c r="M46" s="4">
        <f t="shared" ca="1" si="10"/>
        <v>422</v>
      </c>
      <c r="N46" s="28">
        <f ca="1">L46/L5*100%</f>
        <v>0.93264248704663211</v>
      </c>
      <c r="O46" s="28">
        <f ca="1">M46/M5*100%</f>
        <v>0.97235023041474655</v>
      </c>
    </row>
    <row r="47" spans="1:15">
      <c r="A47" s="5">
        <v>40</v>
      </c>
      <c r="B47" s="6" t="s">
        <v>39</v>
      </c>
      <c r="C47" s="4">
        <f t="shared" ca="1" si="0"/>
        <v>155</v>
      </c>
      <c r="D47" s="4">
        <f t="shared" ca="1" si="1"/>
        <v>86</v>
      </c>
      <c r="E47" s="4">
        <f t="shared" ca="1" si="2"/>
        <v>103</v>
      </c>
      <c r="F47" s="4">
        <f t="shared" ca="1" si="3"/>
        <v>90</v>
      </c>
      <c r="G47" s="4">
        <f t="shared" ca="1" si="4"/>
        <v>155</v>
      </c>
      <c r="H47" s="4">
        <f t="shared" ca="1" si="5"/>
        <v>89</v>
      </c>
      <c r="I47" s="4">
        <f t="shared" ca="1" si="6"/>
        <v>89</v>
      </c>
      <c r="J47" s="4">
        <f t="shared" ca="1" si="7"/>
        <v>103</v>
      </c>
      <c r="K47" s="4">
        <f t="shared" ca="1" si="8"/>
        <v>134</v>
      </c>
      <c r="L47" s="4">
        <f t="shared" ca="1" si="9"/>
        <v>730</v>
      </c>
      <c r="M47" s="4">
        <f t="shared" ca="1" si="10"/>
        <v>413</v>
      </c>
      <c r="N47" s="28">
        <f ca="1">L47/L5*100%</f>
        <v>0.94559585492227982</v>
      </c>
      <c r="O47" s="28">
        <f ca="1">M47/M5*100%</f>
        <v>0.95161290322580649</v>
      </c>
    </row>
    <row r="48" spans="1:15">
      <c r="A48" s="5">
        <v>41</v>
      </c>
      <c r="B48" s="6" t="s">
        <v>40</v>
      </c>
      <c r="C48" s="4">
        <f t="shared" ca="1" si="0"/>
        <v>141</v>
      </c>
      <c r="D48" s="4">
        <f t="shared" ca="1" si="1"/>
        <v>85</v>
      </c>
      <c r="E48" s="4">
        <f t="shared" ca="1" si="2"/>
        <v>126</v>
      </c>
      <c r="F48" s="4">
        <f t="shared" ca="1" si="3"/>
        <v>80</v>
      </c>
      <c r="G48" s="4">
        <f t="shared" ca="1" si="4"/>
        <v>178</v>
      </c>
      <c r="H48" s="4">
        <f t="shared" ca="1" si="5"/>
        <v>103</v>
      </c>
      <c r="I48" s="4">
        <f t="shared" ca="1" si="6"/>
        <v>94</v>
      </c>
      <c r="J48" s="4">
        <f t="shared" ca="1" si="7"/>
        <v>102</v>
      </c>
      <c r="K48" s="4">
        <f t="shared" ca="1" si="8"/>
        <v>153</v>
      </c>
      <c r="L48" s="4">
        <f t="shared" ca="1" si="9"/>
        <v>753</v>
      </c>
      <c r="M48" s="4">
        <f t="shared" ca="1" si="10"/>
        <v>366</v>
      </c>
      <c r="N48" s="28">
        <f ca="1">L48/L5*100%</f>
        <v>0.97538860103626945</v>
      </c>
      <c r="O48" s="28">
        <f ca="1">M48/M5*100%</f>
        <v>0.84331797235023043</v>
      </c>
    </row>
    <row r="49" spans="1:15">
      <c r="A49" s="5">
        <v>42</v>
      </c>
      <c r="B49" s="6" t="s">
        <v>41</v>
      </c>
      <c r="C49" s="4">
        <f t="shared" ca="1" si="0"/>
        <v>142</v>
      </c>
      <c r="D49" s="4">
        <f t="shared" ca="1" si="1"/>
        <v>98</v>
      </c>
      <c r="E49" s="4">
        <f t="shared" ca="1" si="2"/>
        <v>126</v>
      </c>
      <c r="F49" s="4">
        <f t="shared" ca="1" si="3"/>
        <v>90</v>
      </c>
      <c r="G49" s="4">
        <f t="shared" ca="1" si="4"/>
        <v>151</v>
      </c>
      <c r="H49" s="4">
        <f t="shared" ca="1" si="5"/>
        <v>89</v>
      </c>
      <c r="I49" s="4">
        <f t="shared" ca="1" si="6"/>
        <v>100</v>
      </c>
      <c r="J49" s="4">
        <f t="shared" ca="1" si="7"/>
        <v>98</v>
      </c>
      <c r="K49" s="4">
        <f t="shared" ca="1" si="8"/>
        <v>155</v>
      </c>
      <c r="L49" s="4">
        <f t="shared" ca="1" si="9"/>
        <v>607</v>
      </c>
      <c r="M49" s="4">
        <f t="shared" ca="1" si="10"/>
        <v>427</v>
      </c>
      <c r="N49" s="28">
        <f ca="1">L49/L5*100%</f>
        <v>0.78626943005181349</v>
      </c>
      <c r="O49" s="28">
        <f ca="1">M49/M5*100%</f>
        <v>0.9838709677419355</v>
      </c>
    </row>
    <row r="50" spans="1:15">
      <c r="A50" s="5">
        <v>43</v>
      </c>
      <c r="B50" s="6" t="s">
        <v>42</v>
      </c>
      <c r="C50" s="4">
        <f t="shared" ca="1" si="0"/>
        <v>146</v>
      </c>
      <c r="D50" s="4">
        <f t="shared" ca="1" si="1"/>
        <v>105</v>
      </c>
      <c r="E50" s="4">
        <f t="shared" ca="1" si="2"/>
        <v>105</v>
      </c>
      <c r="F50" s="4">
        <f t="shared" ca="1" si="3"/>
        <v>106</v>
      </c>
      <c r="G50" s="4">
        <f t="shared" ca="1" si="4"/>
        <v>177</v>
      </c>
      <c r="H50" s="4">
        <f t="shared" ca="1" si="5"/>
        <v>98</v>
      </c>
      <c r="I50" s="4">
        <f t="shared" ca="1" si="6"/>
        <v>96</v>
      </c>
      <c r="J50" s="4">
        <f t="shared" ca="1" si="7"/>
        <v>103</v>
      </c>
      <c r="K50" s="4">
        <f t="shared" ca="1" si="8"/>
        <v>120</v>
      </c>
      <c r="L50" s="4">
        <f t="shared" ca="1" si="9"/>
        <v>603</v>
      </c>
      <c r="M50" s="4">
        <f t="shared" ca="1" si="10"/>
        <v>421</v>
      </c>
      <c r="N50" s="28">
        <f ca="1">L50/L5*100%</f>
        <v>0.7810880829015544</v>
      </c>
      <c r="O50" s="28">
        <f ca="1">M50/M5*100%</f>
        <v>0.97004608294930872</v>
      </c>
    </row>
    <row r="51" spans="1:15">
      <c r="A51" s="5">
        <v>44</v>
      </c>
      <c r="B51" s="6" t="s">
        <v>43</v>
      </c>
      <c r="C51" s="4">
        <f t="shared" ca="1" si="0"/>
        <v>152</v>
      </c>
      <c r="D51" s="4">
        <f t="shared" ca="1" si="1"/>
        <v>102</v>
      </c>
      <c r="E51" s="4">
        <f t="shared" ca="1" si="2"/>
        <v>132</v>
      </c>
      <c r="F51" s="4">
        <f t="shared" ca="1" si="3"/>
        <v>83</v>
      </c>
      <c r="G51" s="4">
        <f t="shared" ca="1" si="4"/>
        <v>178</v>
      </c>
      <c r="H51" s="4">
        <f t="shared" ca="1" si="5"/>
        <v>88</v>
      </c>
      <c r="I51" s="4">
        <f t="shared" ca="1" si="6"/>
        <v>93</v>
      </c>
      <c r="J51" s="4">
        <f t="shared" ca="1" si="7"/>
        <v>96</v>
      </c>
      <c r="K51" s="4">
        <f t="shared" ca="1" si="8"/>
        <v>134</v>
      </c>
      <c r="L51" s="4">
        <f t="shared" ca="1" si="9"/>
        <v>684</v>
      </c>
      <c r="M51" s="4">
        <f t="shared" ca="1" si="10"/>
        <v>391</v>
      </c>
      <c r="N51" s="28">
        <f ca="1">L51/L5*100%</f>
        <v>0.88601036269430056</v>
      </c>
      <c r="O51" s="28">
        <f ca="1">M51/M5*100%</f>
        <v>0.90092165898617516</v>
      </c>
    </row>
    <row r="52" spans="1:15">
      <c r="A52" s="5">
        <v>45</v>
      </c>
      <c r="B52" s="6" t="s">
        <v>44</v>
      </c>
      <c r="C52" s="4">
        <f t="shared" ca="1" si="0"/>
        <v>149</v>
      </c>
      <c r="D52" s="4">
        <f t="shared" ca="1" si="1"/>
        <v>101</v>
      </c>
      <c r="E52" s="4">
        <f t="shared" ca="1" si="2"/>
        <v>116</v>
      </c>
      <c r="F52" s="4">
        <f t="shared" ca="1" si="3"/>
        <v>80</v>
      </c>
      <c r="G52" s="4">
        <f t="shared" ca="1" si="4"/>
        <v>174</v>
      </c>
      <c r="H52" s="4">
        <f t="shared" ca="1" si="5"/>
        <v>101</v>
      </c>
      <c r="I52" s="4">
        <f t="shared" ca="1" si="6"/>
        <v>103</v>
      </c>
      <c r="J52" s="4">
        <f t="shared" ca="1" si="7"/>
        <v>98</v>
      </c>
      <c r="K52" s="4">
        <f t="shared" ca="1" si="8"/>
        <v>120</v>
      </c>
      <c r="L52" s="4">
        <f t="shared" ca="1" si="9"/>
        <v>675</v>
      </c>
      <c r="M52" s="4">
        <f t="shared" ca="1" si="10"/>
        <v>356</v>
      </c>
      <c r="N52" s="28">
        <f ca="1">L52/L5*100%</f>
        <v>0.87435233160621761</v>
      </c>
      <c r="O52" s="28">
        <f ca="1">M52/M5*100%</f>
        <v>0.82027649769585254</v>
      </c>
    </row>
    <row r="53" spans="1:15">
      <c r="A53" s="5">
        <v>46</v>
      </c>
      <c r="B53" s="6" t="s">
        <v>45</v>
      </c>
      <c r="C53" s="4">
        <f t="shared" ca="1" si="0"/>
        <v>143</v>
      </c>
      <c r="D53" s="4">
        <f t="shared" ca="1" si="1"/>
        <v>99</v>
      </c>
      <c r="E53" s="4">
        <f t="shared" ca="1" si="2"/>
        <v>119</v>
      </c>
      <c r="F53" s="4">
        <f t="shared" ca="1" si="3"/>
        <v>82</v>
      </c>
      <c r="G53" s="4">
        <f t="shared" ca="1" si="4"/>
        <v>163</v>
      </c>
      <c r="H53" s="4">
        <f t="shared" ca="1" si="5"/>
        <v>94</v>
      </c>
      <c r="I53" s="4">
        <f t="shared" ca="1" si="6"/>
        <v>100</v>
      </c>
      <c r="J53" s="4">
        <f t="shared" ca="1" si="7"/>
        <v>96</v>
      </c>
      <c r="K53" s="4">
        <f t="shared" ca="1" si="8"/>
        <v>154</v>
      </c>
      <c r="L53" s="4">
        <f t="shared" ca="1" si="9"/>
        <v>669</v>
      </c>
      <c r="M53" s="4">
        <f t="shared" ca="1" si="10"/>
        <v>399</v>
      </c>
      <c r="N53" s="28">
        <f ca="1">L53/L5*100%</f>
        <v>0.86658031088082899</v>
      </c>
      <c r="O53" s="28">
        <f ca="1">M53/M5*100%</f>
        <v>0.91935483870967738</v>
      </c>
    </row>
    <row r="54" spans="1:15">
      <c r="A54" s="5">
        <v>47</v>
      </c>
      <c r="B54" s="6" t="s">
        <v>46</v>
      </c>
      <c r="C54" s="4">
        <f t="shared" ca="1" si="0"/>
        <v>154</v>
      </c>
      <c r="D54" s="4">
        <f t="shared" ca="1" si="1"/>
        <v>85</v>
      </c>
      <c r="E54" s="4">
        <f t="shared" ca="1" si="2"/>
        <v>143</v>
      </c>
      <c r="F54" s="4">
        <f t="shared" ca="1" si="3"/>
        <v>80</v>
      </c>
      <c r="G54" s="4">
        <f t="shared" ca="1" si="4"/>
        <v>172</v>
      </c>
      <c r="H54" s="4">
        <f t="shared" ca="1" si="5"/>
        <v>104</v>
      </c>
      <c r="I54" s="4">
        <f t="shared" ca="1" si="6"/>
        <v>86</v>
      </c>
      <c r="J54" s="4">
        <f t="shared" ca="1" si="7"/>
        <v>100</v>
      </c>
      <c r="K54" s="4">
        <f t="shared" ca="1" si="8"/>
        <v>144</v>
      </c>
      <c r="L54" s="4">
        <f t="shared" ca="1" si="9"/>
        <v>713</v>
      </c>
      <c r="M54" s="4">
        <f t="shared" ca="1" si="10"/>
        <v>388</v>
      </c>
      <c r="N54" s="28">
        <f ca="1">L54/L5*100%</f>
        <v>0.92357512953367871</v>
      </c>
      <c r="O54" s="28">
        <f ca="1">M54/M5*100%</f>
        <v>0.89400921658986177</v>
      </c>
    </row>
    <row r="55" spans="1:15">
      <c r="A55" s="5">
        <v>48</v>
      </c>
      <c r="B55" s="6" t="s">
        <v>47</v>
      </c>
      <c r="C55" s="4">
        <f t="shared" ca="1" si="0"/>
        <v>147</v>
      </c>
      <c r="D55" s="4">
        <f t="shared" ca="1" si="1"/>
        <v>89</v>
      </c>
      <c r="E55" s="4">
        <f t="shared" ca="1" si="2"/>
        <v>129</v>
      </c>
      <c r="F55" s="4">
        <f t="shared" ca="1" si="3"/>
        <v>96</v>
      </c>
      <c r="G55" s="4">
        <f t="shared" ca="1" si="4"/>
        <v>176</v>
      </c>
      <c r="H55" s="4">
        <f t="shared" ca="1" si="5"/>
        <v>97</v>
      </c>
      <c r="I55" s="4">
        <f t="shared" ca="1" si="6"/>
        <v>92</v>
      </c>
      <c r="J55" s="4">
        <f t="shared" ca="1" si="7"/>
        <v>103</v>
      </c>
      <c r="K55" s="4">
        <f t="shared" ca="1" si="8"/>
        <v>144</v>
      </c>
      <c r="L55" s="4">
        <f t="shared" ca="1" si="9"/>
        <v>702</v>
      </c>
      <c r="M55" s="4">
        <f t="shared" ca="1" si="10"/>
        <v>402</v>
      </c>
      <c r="N55" s="28">
        <f ca="1">L55/L5*100%</f>
        <v>0.90932642487046633</v>
      </c>
      <c r="O55" s="28">
        <f ca="1">M55/M5*100%</f>
        <v>0.92626728110599077</v>
      </c>
    </row>
    <row r="56" spans="1:15">
      <c r="A56" s="5">
        <v>49</v>
      </c>
      <c r="B56" s="6" t="s">
        <v>48</v>
      </c>
      <c r="C56" s="4">
        <v>155</v>
      </c>
      <c r="D56" s="4">
        <f t="shared" ca="1" si="1"/>
        <v>90</v>
      </c>
      <c r="E56" s="4">
        <v>114</v>
      </c>
      <c r="F56" s="4">
        <f t="shared" ca="1" si="3"/>
        <v>83</v>
      </c>
      <c r="G56" s="4">
        <f t="shared" ca="1" si="4"/>
        <v>152</v>
      </c>
      <c r="H56" s="4">
        <f t="shared" ca="1" si="5"/>
        <v>96</v>
      </c>
      <c r="I56" s="4">
        <f t="shared" ca="1" si="6"/>
        <v>88</v>
      </c>
      <c r="J56" s="4">
        <v>100</v>
      </c>
      <c r="K56" s="4">
        <f t="shared" ca="1" si="8"/>
        <v>146</v>
      </c>
      <c r="L56" s="4">
        <f t="shared" ca="1" si="9"/>
        <v>610</v>
      </c>
      <c r="M56" s="4">
        <f t="shared" ca="1" si="10"/>
        <v>425</v>
      </c>
      <c r="N56" s="28">
        <f ca="1">L56/L5*100%</f>
        <v>0.7901554404145078</v>
      </c>
      <c r="O56" s="28">
        <f ca="1">M56/M5*100%</f>
        <v>0.97926267281105994</v>
      </c>
    </row>
  </sheetData>
  <mergeCells count="22">
    <mergeCell ref="A2:A7"/>
    <mergeCell ref="B2:B7"/>
    <mergeCell ref="C2:D2"/>
    <mergeCell ref="E2:F2"/>
    <mergeCell ref="G2:H2"/>
    <mergeCell ref="C7:D7"/>
    <mergeCell ref="E7:F7"/>
    <mergeCell ref="G7:H7"/>
    <mergeCell ref="K4:K5"/>
    <mergeCell ref="I7:J7"/>
    <mergeCell ref="I2:J2"/>
    <mergeCell ref="C4:D5"/>
    <mergeCell ref="E4:F5"/>
    <mergeCell ref="G4:H5"/>
    <mergeCell ref="I4:J5"/>
    <mergeCell ref="N2:O2"/>
    <mergeCell ref="L2:M2"/>
    <mergeCell ref="L6:M7"/>
    <mergeCell ref="N7:O7"/>
    <mergeCell ref="L4:M4"/>
    <mergeCell ref="N4:O5"/>
    <mergeCell ref="N6:O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Nov-18 to Sep-19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2020-08-17T07:30:27Z</dcterms:modified>
</cp:coreProperties>
</file>