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OPD" sheetId="1" r:id="rId1"/>
    <sheet name="IPD" sheetId="2" r:id="rId2"/>
    <sheet name="BED" sheetId="3" r:id="rId3"/>
  </sheets>
  <calcPr calcId="124519"/>
</workbook>
</file>

<file path=xl/calcChain.xml><?xml version="1.0" encoding="utf-8"?>
<calcChain xmlns="http://schemas.openxmlformats.org/spreadsheetml/2006/main">
  <c r="L10" i="3"/>
  <c r="K10"/>
  <c r="N10"/>
  <c r="J10"/>
  <c r="I10"/>
  <c r="H10"/>
  <c r="G10"/>
  <c r="F10"/>
  <c r="E10"/>
  <c r="D10"/>
  <c r="C10"/>
  <c r="O9"/>
  <c r="O8"/>
  <c r="O7"/>
  <c r="O6"/>
  <c r="O5"/>
  <c r="O4"/>
  <c r="N10" i="2"/>
  <c r="M10"/>
  <c r="L10"/>
  <c r="K10"/>
  <c r="J10"/>
  <c r="I10"/>
  <c r="H10"/>
  <c r="G10"/>
  <c r="F10"/>
  <c r="E10"/>
  <c r="D10"/>
  <c r="O9"/>
  <c r="O8"/>
  <c r="O7"/>
  <c r="O6"/>
  <c r="O5"/>
  <c r="O4"/>
  <c r="C13" i="1"/>
  <c r="D13"/>
  <c r="E13"/>
  <c r="F13"/>
  <c r="G13"/>
  <c r="H13"/>
  <c r="I13"/>
  <c r="J13"/>
  <c r="K13"/>
  <c r="L13"/>
  <c r="M13"/>
  <c r="N13"/>
  <c r="O4"/>
  <c r="O5"/>
  <c r="O6"/>
  <c r="O7"/>
  <c r="O8"/>
  <c r="O9"/>
  <c r="O10"/>
  <c r="O11"/>
  <c r="O12"/>
  <c r="O13" l="1"/>
  <c r="O10" i="3"/>
  <c r="O10" i="2"/>
</calcChain>
</file>

<file path=xl/sharedStrings.xml><?xml version="1.0" encoding="utf-8"?>
<sst xmlns="http://schemas.openxmlformats.org/spreadsheetml/2006/main" count="72" uniqueCount="31">
  <si>
    <t>Sl.No</t>
  </si>
  <si>
    <t>Name of the Departments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</si>
  <si>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</si>
  <si>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</si>
  <si>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</si>
  <si>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</si>
  <si>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</si>
  <si>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</si>
  <si>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</si>
  <si>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</si>
  <si>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</si>
  <si>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</si>
  <si>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</si>
  <si>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</si>
  <si>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Kayachikitsa</t>
  </si>
  <si>
    <t>Pancha Karma</t>
  </si>
  <si>
    <t>Shalya</t>
  </si>
  <si>
    <t>Shalakya-Netra</t>
  </si>
  <si>
    <t>Shalakya-Mukh, Nasa &amp; Dant</t>
  </si>
  <si>
    <t>Prasuti &amp; Stri Roga</t>
  </si>
  <si>
    <t>Kaumar Bhrittya-Bal Roga</t>
  </si>
  <si>
    <t>Swastha vritta &amp; Yoga</t>
  </si>
  <si>
    <t>Aatyayika(Casualty)</t>
  </si>
  <si>
    <t>Month Total</t>
  </si>
  <si>
    <t>Dept. Total</t>
  </si>
  <si>
    <t>OPD</t>
  </si>
  <si>
    <t>IPD</t>
  </si>
  <si>
    <t>Kayachikitsa (Rasayan &amp; Manasroga etc)-Kayachikitsa</t>
  </si>
  <si>
    <t>Kayachikitsa (Rasayan &amp; Manasroga etc)-Pancha Karma</t>
  </si>
  <si>
    <t>Shalakya</t>
  </si>
  <si>
    <t>TOTAL BED DAYS OCCUPIED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</si>
</sst>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3"/>
  <sheetViews>
    <sheetView workbookViewId="0">
      <selection activeCell="Q10" sqref="Q10"/>
    </sheetView>
  </sheetViews>
  <sheetFormatPr defaultRowHeight="15"/>
  <cols>
    <col min="1" max="1" width="5.7109375" style="2" bestFit="1" customWidth="1"/>
    <col min="2" max="2" width="24.42578125" style="2" bestFit="1" customWidth="1"/>
    <col min="3" max="14" width="5" style="2" bestFit="1" customWidth="1"/>
    <col min="15" max="15" width="6" style="4" bestFit="1" customWidth="1"/>
    <col min="16" max="16384" width="9.140625" style="2"/>
  </cols>
  <sheetData>
    <row r="2" spans="1:15" ht="15.75">
      <c r="A2" s="8" t="s">
        <v>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>
      <c r="A4" s="3">
        <v>1</v>
      </c>
      <c r="B4" s="5" t="s">
        <v>14</v>
      </c>
      <c r="C4" s="1">
        <v>989</v>
      </c>
      <c r="D4" s="1">
        <v>867</v>
      </c>
      <c r="E4" s="1">
        <v>898</v>
      </c>
      <c r="F4" s="1">
        <v>854</v>
      </c>
      <c r="G4" s="1">
        <v>884</v>
      </c>
      <c r="H4" s="1">
        <v>872</v>
      </c>
      <c r="I4" s="1">
        <v>1067</v>
      </c>
      <c r="J4" s="1">
        <v>897</v>
      </c>
      <c r="K4" s="1">
        <v>870</v>
      </c>
      <c r="L4" s="1">
        <v>928</v>
      </c>
      <c r="M4" s="1">
        <v>957</v>
      </c>
      <c r="N4" s="1">
        <v>977</v>
      </c>
      <c r="O4" s="3">
        <f t="shared" ref="O4:O13" si="0">SUM(C4:N4)</f>
        <v>11060</v>
      </c>
    </row>
    <row r="5" spans="1:15">
      <c r="A5" s="3">
        <v>2</v>
      </c>
      <c r="B5" s="5" t="s">
        <v>15</v>
      </c>
      <c r="C5" s="1">
        <v>623</v>
      </c>
      <c r="D5" s="1">
        <v>573</v>
      </c>
      <c r="E5" s="1">
        <v>623</v>
      </c>
      <c r="F5" s="1">
        <v>630</v>
      </c>
      <c r="G5" s="1">
        <v>636</v>
      </c>
      <c r="H5" s="1">
        <v>593</v>
      </c>
      <c r="I5" s="1">
        <v>731</v>
      </c>
      <c r="J5" s="1">
        <v>592</v>
      </c>
      <c r="K5" s="1">
        <v>579</v>
      </c>
      <c r="L5" s="1">
        <v>633</v>
      </c>
      <c r="M5" s="1">
        <v>658</v>
      </c>
      <c r="N5" s="1">
        <v>650</v>
      </c>
      <c r="O5" s="3">
        <f t="shared" si="0"/>
        <v>7521</v>
      </c>
    </row>
    <row r="6" spans="1:15">
      <c r="A6" s="3">
        <v>3</v>
      </c>
      <c r="B6" s="5" t="s">
        <v>16</v>
      </c>
      <c r="C6" s="1">
        <v>449</v>
      </c>
      <c r="D6" s="1">
        <v>428</v>
      </c>
      <c r="E6" s="1">
        <v>434</v>
      </c>
      <c r="F6" s="1">
        <v>393</v>
      </c>
      <c r="G6" s="1">
        <v>407</v>
      </c>
      <c r="H6" s="1">
        <v>424</v>
      </c>
      <c r="I6" s="1">
        <v>463</v>
      </c>
      <c r="J6" s="1">
        <v>433</v>
      </c>
      <c r="K6" s="1">
        <v>419</v>
      </c>
      <c r="L6" s="1">
        <v>420</v>
      </c>
      <c r="M6" s="1">
        <v>399</v>
      </c>
      <c r="N6" s="1">
        <v>431</v>
      </c>
      <c r="O6" s="3">
        <f t="shared" si="0"/>
        <v>5100</v>
      </c>
    </row>
    <row r="7" spans="1:15">
      <c r="A7" s="3">
        <v>4</v>
      </c>
      <c r="B7" s="5" t="s">
        <v>17</v>
      </c>
      <c r="C7" s="1">
        <v>212</v>
      </c>
      <c r="D7" s="1">
        <v>181</v>
      </c>
      <c r="E7" s="1">
        <v>185</v>
      </c>
      <c r="F7" s="1">
        <v>172</v>
      </c>
      <c r="G7" s="1">
        <v>173</v>
      </c>
      <c r="H7" s="1">
        <v>178</v>
      </c>
      <c r="I7" s="1">
        <v>172</v>
      </c>
      <c r="J7" s="1">
        <v>175</v>
      </c>
      <c r="K7" s="1">
        <v>185</v>
      </c>
      <c r="L7" s="1">
        <v>153</v>
      </c>
      <c r="M7" s="1">
        <v>166</v>
      </c>
      <c r="N7" s="1">
        <v>173</v>
      </c>
      <c r="O7" s="3">
        <f t="shared" si="0"/>
        <v>2125</v>
      </c>
    </row>
    <row r="8" spans="1:15" ht="30">
      <c r="A8" s="3">
        <v>5</v>
      </c>
      <c r="B8" s="5" t="s">
        <v>18</v>
      </c>
      <c r="C8" s="1">
        <v>187</v>
      </c>
      <c r="D8" s="1">
        <v>192</v>
      </c>
      <c r="E8" s="1">
        <v>177</v>
      </c>
      <c r="F8" s="1">
        <v>157</v>
      </c>
      <c r="G8" s="1">
        <v>168</v>
      </c>
      <c r="H8" s="1">
        <v>166</v>
      </c>
      <c r="I8" s="1">
        <v>186</v>
      </c>
      <c r="J8" s="1">
        <v>189</v>
      </c>
      <c r="K8" s="1">
        <v>169</v>
      </c>
      <c r="L8" s="1">
        <v>194</v>
      </c>
      <c r="M8" s="1">
        <v>172</v>
      </c>
      <c r="N8" s="1">
        <v>194</v>
      </c>
      <c r="O8" s="3">
        <f t="shared" si="0"/>
        <v>2151</v>
      </c>
    </row>
    <row r="9" spans="1:15">
      <c r="A9" s="3">
        <v>6</v>
      </c>
      <c r="B9" s="5" t="s">
        <v>19</v>
      </c>
      <c r="C9" s="1">
        <v>378</v>
      </c>
      <c r="D9" s="1">
        <v>347</v>
      </c>
      <c r="E9" s="1">
        <v>347</v>
      </c>
      <c r="F9" s="1">
        <v>299</v>
      </c>
      <c r="G9" s="1">
        <v>308</v>
      </c>
      <c r="H9" s="1">
        <v>315</v>
      </c>
      <c r="I9" s="1">
        <v>322</v>
      </c>
      <c r="J9" s="1">
        <v>326</v>
      </c>
      <c r="K9" s="1">
        <v>313</v>
      </c>
      <c r="L9" s="1">
        <v>322</v>
      </c>
      <c r="M9" s="1">
        <v>314</v>
      </c>
      <c r="N9" s="1">
        <v>336</v>
      </c>
      <c r="O9" s="3">
        <f t="shared" si="0"/>
        <v>3927</v>
      </c>
    </row>
    <row r="10" spans="1:15">
      <c r="A10" s="3">
        <v>7</v>
      </c>
      <c r="B10" s="5" t="s">
        <v>20</v>
      </c>
      <c r="C10" s="1">
        <v>333</v>
      </c>
      <c r="D10" s="1">
        <v>314</v>
      </c>
      <c r="E10" s="1">
        <v>311</v>
      </c>
      <c r="F10" s="1">
        <v>275</v>
      </c>
      <c r="G10" s="1">
        <v>286</v>
      </c>
      <c r="H10" s="1">
        <v>284</v>
      </c>
      <c r="I10" s="1">
        <v>291</v>
      </c>
      <c r="J10" s="1">
        <v>291</v>
      </c>
      <c r="K10" s="1">
        <v>282</v>
      </c>
      <c r="L10" s="1">
        <v>280</v>
      </c>
      <c r="M10" s="1">
        <v>281</v>
      </c>
      <c r="N10" s="1">
        <v>302</v>
      </c>
      <c r="O10" s="3">
        <f t="shared" si="0"/>
        <v>3530</v>
      </c>
    </row>
    <row r="11" spans="1:15">
      <c r="A11" s="3">
        <v>8</v>
      </c>
      <c r="B11" s="5" t="s">
        <v>21</v>
      </c>
      <c r="C11" s="1">
        <v>311</v>
      </c>
      <c r="D11" s="1">
        <v>332</v>
      </c>
      <c r="E11" s="1">
        <v>329</v>
      </c>
      <c r="F11" s="1">
        <v>285</v>
      </c>
      <c r="G11" s="1">
        <v>286</v>
      </c>
      <c r="H11" s="1">
        <v>287</v>
      </c>
      <c r="I11" s="1">
        <v>284</v>
      </c>
      <c r="J11" s="1">
        <v>286</v>
      </c>
      <c r="K11" s="1">
        <v>264</v>
      </c>
      <c r="L11" s="1">
        <v>260</v>
      </c>
      <c r="M11" s="1">
        <v>255</v>
      </c>
      <c r="N11" s="1">
        <v>272</v>
      </c>
      <c r="O11" s="3">
        <f t="shared" si="0"/>
        <v>3451</v>
      </c>
    </row>
    <row r="12" spans="1:15">
      <c r="A12" s="3">
        <v>9</v>
      </c>
      <c r="B12" s="5" t="s">
        <v>22</v>
      </c>
      <c r="C12" s="1">
        <v>14</v>
      </c>
      <c r="D12" s="1">
        <v>20</v>
      </c>
      <c r="E12" s="1">
        <v>2</v>
      </c>
      <c r="F12" s="1">
        <v>14</v>
      </c>
      <c r="G12" s="1">
        <v>15</v>
      </c>
      <c r="H12" s="1">
        <v>15</v>
      </c>
      <c r="I12" s="1">
        <v>19</v>
      </c>
      <c r="J12" s="1">
        <v>14</v>
      </c>
      <c r="K12" s="1">
        <v>14</v>
      </c>
      <c r="L12" s="1">
        <v>22</v>
      </c>
      <c r="M12" s="1">
        <v>22</v>
      </c>
      <c r="N12" s="1">
        <v>22</v>
      </c>
      <c r="O12" s="3">
        <f t="shared" si="0"/>
        <v>193</v>
      </c>
    </row>
    <row r="13" spans="1:15" s="4" customFormat="1">
      <c r="A13" s="7" t="s">
        <v>23</v>
      </c>
      <c r="B13" s="7"/>
      <c r="C13" s="3">
        <f t="shared" ref="C13:N13" si="1">SUM(C4:C12)</f>
        <v>3496</v>
      </c>
      <c r="D13" s="3">
        <f t="shared" si="1"/>
        <v>3254</v>
      </c>
      <c r="E13" s="3">
        <f t="shared" si="1"/>
        <v>3306</v>
      </c>
      <c r="F13" s="3">
        <f t="shared" si="1"/>
        <v>3079</v>
      </c>
      <c r="G13" s="3">
        <f t="shared" si="1"/>
        <v>3163</v>
      </c>
      <c r="H13" s="3">
        <f t="shared" si="1"/>
        <v>3134</v>
      </c>
      <c r="I13" s="3">
        <f t="shared" si="1"/>
        <v>3535</v>
      </c>
      <c r="J13" s="3">
        <f t="shared" si="1"/>
        <v>3203</v>
      </c>
      <c r="K13" s="3">
        <f t="shared" si="1"/>
        <v>3095</v>
      </c>
      <c r="L13" s="3">
        <f t="shared" si="1"/>
        <v>3212</v>
      </c>
      <c r="M13" s="3">
        <f t="shared" si="1"/>
        <v>3224</v>
      </c>
      <c r="N13" s="3">
        <f t="shared" si="1"/>
        <v>3357</v>
      </c>
      <c r="O13" s="3">
        <f t="shared" si="0"/>
        <v>39058</v>
      </c>
    </row>
  </sheetData>
  <mergeCells count="2">
    <mergeCell ref="A13:B13"/>
    <mergeCell ref="A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0"/>
  <sheetViews>
    <sheetView workbookViewId="0">
      <selection activeCell="P9" sqref="P9"/>
    </sheetView>
  </sheetViews>
  <sheetFormatPr defaultRowHeight="15"/>
  <cols>
    <col min="1" max="1" width="5.7109375" style="2" bestFit="1" customWidth="1"/>
    <col min="2" max="2" width="37.85546875" style="2" customWidth="1"/>
    <col min="3" max="9" width="5" style="2" bestFit="1" customWidth="1"/>
    <col min="10" max="10" width="4.42578125" style="2" bestFit="1" customWidth="1"/>
    <col min="11" max="11" width="4.28515625" style="2" bestFit="1" customWidth="1"/>
    <col min="12" max="12" width="4" style="2" bestFit="1" customWidth="1"/>
    <col min="13" max="13" width="4.5703125" style="2" bestFit="1" customWidth="1"/>
    <col min="14" max="14" width="4.28515625" style="2" bestFit="1" customWidth="1"/>
    <col min="15" max="15" width="9.140625" style="4"/>
    <col min="16" max="16384" width="9.140625" style="2"/>
  </cols>
  <sheetData>
    <row r="2" spans="1:15" ht="15.75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 ht="30">
      <c r="A4" s="3">
        <v>1</v>
      </c>
      <c r="B4" s="5" t="s">
        <v>27</v>
      </c>
      <c r="C4" s="1">
        <v>19</v>
      </c>
      <c r="D4" s="1">
        <v>24</v>
      </c>
      <c r="E4" s="1">
        <v>13</v>
      </c>
      <c r="F4" s="1">
        <v>22</v>
      </c>
      <c r="G4" s="1">
        <v>20</v>
      </c>
      <c r="H4" s="1">
        <v>15</v>
      </c>
      <c r="I4" s="1">
        <v>17</v>
      </c>
      <c r="J4" s="1">
        <v>17</v>
      </c>
      <c r="K4" s="1">
        <v>13</v>
      </c>
      <c r="L4" s="1">
        <v>15</v>
      </c>
      <c r="M4" s="1">
        <v>18</v>
      </c>
      <c r="N4" s="1">
        <v>19</v>
      </c>
      <c r="O4" s="3">
        <f t="shared" ref="O4:O10" si="0">SUM(C4:N4)</f>
        <v>212</v>
      </c>
    </row>
    <row r="5" spans="1:15" ht="30">
      <c r="A5" s="3">
        <v>2</v>
      </c>
      <c r="B5" s="5" t="s">
        <v>28</v>
      </c>
      <c r="C5" s="1">
        <v>17</v>
      </c>
      <c r="D5" s="1">
        <v>20</v>
      </c>
      <c r="E5" s="1">
        <v>18</v>
      </c>
      <c r="F5" s="1">
        <v>19</v>
      </c>
      <c r="G5" s="1">
        <v>16</v>
      </c>
      <c r="H5" s="1">
        <v>16</v>
      </c>
      <c r="I5" s="1">
        <v>17</v>
      </c>
      <c r="J5" s="1">
        <v>12</v>
      </c>
      <c r="K5" s="1">
        <v>15</v>
      </c>
      <c r="L5" s="1">
        <v>15</v>
      </c>
      <c r="M5" s="1">
        <v>19</v>
      </c>
      <c r="N5" s="1">
        <v>20</v>
      </c>
      <c r="O5" s="3">
        <f t="shared" si="0"/>
        <v>204</v>
      </c>
    </row>
    <row r="6" spans="1:15">
      <c r="A6" s="3">
        <v>3</v>
      </c>
      <c r="B6" s="5" t="s">
        <v>16</v>
      </c>
      <c r="C6" s="1">
        <v>10</v>
      </c>
      <c r="D6" s="1">
        <v>9</v>
      </c>
      <c r="E6" s="1">
        <v>17</v>
      </c>
      <c r="F6" s="1">
        <v>8</v>
      </c>
      <c r="G6" s="1">
        <v>12</v>
      </c>
      <c r="H6" s="1">
        <v>13</v>
      </c>
      <c r="I6" s="1">
        <v>14</v>
      </c>
      <c r="J6" s="1">
        <v>12</v>
      </c>
      <c r="K6" s="1">
        <v>12</v>
      </c>
      <c r="L6" s="1">
        <v>13</v>
      </c>
      <c r="M6" s="1">
        <v>13</v>
      </c>
      <c r="N6" s="1">
        <v>11</v>
      </c>
      <c r="O6" s="3">
        <f t="shared" si="0"/>
        <v>144</v>
      </c>
    </row>
    <row r="7" spans="1:15">
      <c r="A7" s="3">
        <v>4</v>
      </c>
      <c r="B7" s="5" t="s">
        <v>29</v>
      </c>
      <c r="C7" s="1">
        <v>13</v>
      </c>
      <c r="D7" s="1">
        <v>12</v>
      </c>
      <c r="E7" s="1">
        <v>7</v>
      </c>
      <c r="F7" s="1">
        <v>4</v>
      </c>
      <c r="G7" s="1">
        <v>10</v>
      </c>
      <c r="H7" s="1">
        <v>7</v>
      </c>
      <c r="I7" s="1">
        <v>12</v>
      </c>
      <c r="J7" s="1">
        <v>12</v>
      </c>
      <c r="K7" s="1">
        <v>10</v>
      </c>
      <c r="L7" s="1">
        <v>12</v>
      </c>
      <c r="M7" s="1">
        <v>14</v>
      </c>
      <c r="N7" s="1">
        <v>12</v>
      </c>
      <c r="O7" s="3">
        <f t="shared" si="0"/>
        <v>125</v>
      </c>
    </row>
    <row r="8" spans="1:15">
      <c r="A8" s="3">
        <v>5</v>
      </c>
      <c r="B8" s="5" t="s">
        <v>19</v>
      </c>
      <c r="C8" s="1">
        <v>13</v>
      </c>
      <c r="D8" s="1">
        <v>13</v>
      </c>
      <c r="E8" s="1">
        <v>12</v>
      </c>
      <c r="F8" s="1">
        <v>8</v>
      </c>
      <c r="G8" s="1">
        <v>13</v>
      </c>
      <c r="H8" s="1">
        <v>12</v>
      </c>
      <c r="I8" s="1">
        <v>12</v>
      </c>
      <c r="J8" s="1">
        <v>10</v>
      </c>
      <c r="K8" s="1">
        <v>9</v>
      </c>
      <c r="L8" s="1">
        <v>10</v>
      </c>
      <c r="M8" s="1">
        <v>10</v>
      </c>
      <c r="N8" s="1">
        <v>10</v>
      </c>
      <c r="O8" s="3">
        <f t="shared" si="0"/>
        <v>132</v>
      </c>
    </row>
    <row r="9" spans="1:15">
      <c r="A9" s="3">
        <v>6</v>
      </c>
      <c r="B9" s="5" t="s">
        <v>20</v>
      </c>
      <c r="C9" s="1">
        <v>8</v>
      </c>
      <c r="D9" s="1">
        <v>9</v>
      </c>
      <c r="E9" s="1">
        <v>10</v>
      </c>
      <c r="F9" s="1">
        <v>7</v>
      </c>
      <c r="G9" s="1">
        <v>8</v>
      </c>
      <c r="H9" s="1">
        <v>10</v>
      </c>
      <c r="I9" s="1">
        <v>12</v>
      </c>
      <c r="J9" s="1">
        <v>11</v>
      </c>
      <c r="K9" s="1">
        <v>9</v>
      </c>
      <c r="L9" s="1">
        <v>12</v>
      </c>
      <c r="M9" s="1">
        <v>11</v>
      </c>
      <c r="N9" s="1">
        <v>11</v>
      </c>
      <c r="O9" s="3">
        <f t="shared" si="0"/>
        <v>118</v>
      </c>
    </row>
    <row r="10" spans="1:15" s="4" customFormat="1">
      <c r="A10" s="7" t="s">
        <v>23</v>
      </c>
      <c r="B10" s="7"/>
      <c r="C10" s="3">
        <v>80</v>
      </c>
      <c r="D10" s="3">
        <f t="shared" ref="C10:N10" si="1">SUM(D4:D9)</f>
        <v>87</v>
      </c>
      <c r="E10" s="3">
        <f t="shared" si="1"/>
        <v>77</v>
      </c>
      <c r="F10" s="3">
        <f t="shared" si="1"/>
        <v>68</v>
      </c>
      <c r="G10" s="3">
        <f t="shared" si="1"/>
        <v>79</v>
      </c>
      <c r="H10" s="3">
        <f t="shared" si="1"/>
        <v>73</v>
      </c>
      <c r="I10" s="3">
        <f t="shared" si="1"/>
        <v>84</v>
      </c>
      <c r="J10" s="3">
        <f t="shared" si="1"/>
        <v>74</v>
      </c>
      <c r="K10" s="3">
        <f t="shared" si="1"/>
        <v>68</v>
      </c>
      <c r="L10" s="3">
        <f t="shared" si="1"/>
        <v>77</v>
      </c>
      <c r="M10" s="3">
        <f t="shared" si="1"/>
        <v>85</v>
      </c>
      <c r="N10" s="3">
        <f t="shared" si="1"/>
        <v>83</v>
      </c>
      <c r="O10" s="3">
        <f t="shared" si="0"/>
        <v>935</v>
      </c>
    </row>
  </sheetData>
  <mergeCells count="2">
    <mergeCell ref="A2:O2"/>
    <mergeCell ref="A10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0"/>
  <sheetViews>
    <sheetView tabSelected="1" workbookViewId="0">
      <selection activeCell="J15" sqref="J15"/>
    </sheetView>
  </sheetViews>
  <sheetFormatPr defaultRowHeight="15"/>
  <cols>
    <col min="1" max="1" width="3.5703125" style="2" customWidth="1"/>
    <col min="2" max="2" width="37.7109375" style="2" bestFit="1" customWidth="1"/>
    <col min="3" max="9" width="5" style="2" bestFit="1" customWidth="1"/>
    <col min="10" max="10" width="4.42578125" style="2" bestFit="1" customWidth="1"/>
    <col min="11" max="11" width="4.28515625" style="2" bestFit="1" customWidth="1"/>
    <col min="12" max="12" width="4" style="2" bestFit="1" customWidth="1"/>
    <col min="13" max="13" width="4.5703125" style="2" bestFit="1" customWidth="1"/>
    <col min="14" max="14" width="4.28515625" style="2" bestFit="1" customWidth="1"/>
    <col min="15" max="15" width="9.140625" style="4"/>
    <col min="16" max="16384" width="9.140625" style="2"/>
  </cols>
  <sheetData>
    <row r="2" spans="1:15" ht="15.75">
      <c r="A2" s="8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 ht="30">
      <c r="A4" s="3">
        <v>1</v>
      </c>
      <c r="B4" s="5" t="s">
        <v>27</v>
      </c>
      <c r="C4" s="1">
        <v>190</v>
      </c>
      <c r="D4" s="1">
        <v>255</v>
      </c>
      <c r="E4" s="1">
        <v>260</v>
      </c>
      <c r="F4" s="1">
        <v>264</v>
      </c>
      <c r="G4" s="1">
        <v>270</v>
      </c>
      <c r="H4" s="1">
        <v>238</v>
      </c>
      <c r="I4" s="1">
        <v>209</v>
      </c>
      <c r="J4" s="1">
        <v>224</v>
      </c>
      <c r="K4" s="1">
        <v>224</v>
      </c>
      <c r="L4" s="1">
        <v>208</v>
      </c>
      <c r="M4" s="1">
        <v>191</v>
      </c>
      <c r="N4" s="1">
        <v>217</v>
      </c>
      <c r="O4" s="3">
        <f t="shared" ref="O4:O10" si="0">SUM(C4:N4)</f>
        <v>2750</v>
      </c>
    </row>
    <row r="5" spans="1:15">
      <c r="A5" s="3">
        <v>2</v>
      </c>
      <c r="B5" s="5" t="s">
        <v>15</v>
      </c>
      <c r="C5" s="1">
        <v>191</v>
      </c>
      <c r="D5" s="1">
        <v>242</v>
      </c>
      <c r="E5" s="1">
        <v>260</v>
      </c>
      <c r="F5" s="1">
        <v>251</v>
      </c>
      <c r="G5" s="1">
        <v>240</v>
      </c>
      <c r="H5" s="1">
        <v>237</v>
      </c>
      <c r="I5" s="1">
        <v>290</v>
      </c>
      <c r="J5" s="1">
        <v>247</v>
      </c>
      <c r="K5" s="1">
        <v>196</v>
      </c>
      <c r="L5" s="1">
        <v>240</v>
      </c>
      <c r="M5" s="1">
        <v>226</v>
      </c>
      <c r="N5" s="1">
        <v>208</v>
      </c>
      <c r="O5" s="3">
        <f t="shared" si="0"/>
        <v>2828</v>
      </c>
    </row>
    <row r="6" spans="1:15">
      <c r="A6" s="3">
        <v>3</v>
      </c>
      <c r="B6" s="5" t="s">
        <v>16</v>
      </c>
      <c r="C6" s="1">
        <v>91</v>
      </c>
      <c r="D6" s="1">
        <v>94</v>
      </c>
      <c r="E6" s="1">
        <v>145</v>
      </c>
      <c r="F6" s="1">
        <v>106</v>
      </c>
      <c r="G6" s="1">
        <v>112</v>
      </c>
      <c r="H6" s="1">
        <v>107</v>
      </c>
      <c r="I6" s="1">
        <v>122</v>
      </c>
      <c r="J6" s="1">
        <v>105</v>
      </c>
      <c r="K6" s="1">
        <v>101</v>
      </c>
      <c r="L6" s="1">
        <v>117</v>
      </c>
      <c r="M6" s="1">
        <v>98</v>
      </c>
      <c r="N6" s="1">
        <v>107</v>
      </c>
      <c r="O6" s="3">
        <f t="shared" si="0"/>
        <v>1305</v>
      </c>
    </row>
    <row r="7" spans="1:15">
      <c r="A7" s="3">
        <v>4</v>
      </c>
      <c r="B7" s="5" t="s">
        <v>29</v>
      </c>
      <c r="C7" s="1">
        <v>90</v>
      </c>
      <c r="D7" s="1">
        <v>89</v>
      </c>
      <c r="E7" s="1">
        <v>70</v>
      </c>
      <c r="F7" s="1">
        <v>70</v>
      </c>
      <c r="G7" s="1">
        <v>95</v>
      </c>
      <c r="H7" s="1">
        <v>85</v>
      </c>
      <c r="I7" s="1">
        <v>106</v>
      </c>
      <c r="J7" s="1">
        <v>108</v>
      </c>
      <c r="K7" s="1">
        <v>91</v>
      </c>
      <c r="L7" s="1">
        <v>98</v>
      </c>
      <c r="M7" s="1">
        <v>112</v>
      </c>
      <c r="N7" s="1">
        <v>99</v>
      </c>
      <c r="O7" s="3">
        <f t="shared" si="0"/>
        <v>1113</v>
      </c>
    </row>
    <row r="8" spans="1:15">
      <c r="A8" s="3">
        <v>5</v>
      </c>
      <c r="B8" s="5" t="s">
        <v>19</v>
      </c>
      <c r="C8" s="1">
        <v>108</v>
      </c>
      <c r="D8" s="1">
        <v>115</v>
      </c>
      <c r="E8" s="1">
        <v>127</v>
      </c>
      <c r="F8" s="1">
        <v>120</v>
      </c>
      <c r="G8" s="1">
        <v>130</v>
      </c>
      <c r="H8" s="1">
        <v>128</v>
      </c>
      <c r="I8" s="1">
        <v>124</v>
      </c>
      <c r="J8" s="1">
        <v>121</v>
      </c>
      <c r="K8" s="1">
        <v>104</v>
      </c>
      <c r="L8" s="1">
        <v>119</v>
      </c>
      <c r="M8" s="1">
        <v>115</v>
      </c>
      <c r="N8" s="1">
        <v>95</v>
      </c>
      <c r="O8" s="3">
        <f t="shared" si="0"/>
        <v>1406</v>
      </c>
    </row>
    <row r="9" spans="1:15">
      <c r="A9" s="3">
        <v>6</v>
      </c>
      <c r="B9" s="5" t="s">
        <v>20</v>
      </c>
      <c r="C9" s="1">
        <v>89</v>
      </c>
      <c r="D9" s="1">
        <v>85</v>
      </c>
      <c r="E9" s="1">
        <v>90</v>
      </c>
      <c r="F9" s="1">
        <v>85</v>
      </c>
      <c r="G9" s="1">
        <v>97</v>
      </c>
      <c r="H9" s="1">
        <v>93</v>
      </c>
      <c r="I9" s="1">
        <v>104</v>
      </c>
      <c r="J9" s="1">
        <v>103</v>
      </c>
      <c r="K9" s="6">
        <v>97</v>
      </c>
      <c r="L9" s="1">
        <v>111</v>
      </c>
      <c r="M9" s="1">
        <v>98</v>
      </c>
      <c r="N9" s="1">
        <v>99</v>
      </c>
      <c r="O9" s="3">
        <f t="shared" si="0"/>
        <v>1151</v>
      </c>
    </row>
    <row r="10" spans="1:15" s="4" customFormat="1">
      <c r="A10" s="7" t="s">
        <v>23</v>
      </c>
      <c r="B10" s="7"/>
      <c r="C10" s="3">
        <f t="shared" ref="C10:K10" si="1">SUM(C4:C9)</f>
        <v>759</v>
      </c>
      <c r="D10" s="3">
        <f t="shared" si="1"/>
        <v>880</v>
      </c>
      <c r="E10" s="3">
        <f t="shared" si="1"/>
        <v>952</v>
      </c>
      <c r="F10" s="3">
        <f t="shared" si="1"/>
        <v>896</v>
      </c>
      <c r="G10" s="3">
        <f t="shared" si="1"/>
        <v>944</v>
      </c>
      <c r="H10" s="3">
        <f t="shared" si="1"/>
        <v>888</v>
      </c>
      <c r="I10" s="3">
        <f t="shared" si="1"/>
        <v>955</v>
      </c>
      <c r="J10" s="3">
        <f t="shared" si="1"/>
        <v>908</v>
      </c>
      <c r="K10" s="3">
        <f t="shared" si="1"/>
        <v>813</v>
      </c>
      <c r="L10" s="3">
        <f>SUM(L4:L9)</f>
        <v>893</v>
      </c>
      <c r="M10" s="3">
        <v>840</v>
      </c>
      <c r="N10" s="3">
        <f>SUM(N4:N9)</f>
        <v>825</v>
      </c>
      <c r="O10" s="3">
        <f t="shared" si="0"/>
        <v>10553</v>
      </c>
    </row>
  </sheetData>
  <mergeCells count="2">
    <mergeCell ref="A2:O2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OPD</vt:lpstr>
      <vt:lpstr>IPD</vt:lpstr>
      <vt:lpstr>BED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2020-07-09T07:14:03Z</dcterms:modified>
</cp:coreProperties>
</file>