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280"/>
  </bookViews>
  <sheets>
    <sheet name="Oct-18 to Sep-19" sheetId="7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7"/>
  <c r="K8"/>
  <c r="M8" s="1"/>
  <c r="K9"/>
  <c r="M9" s="1"/>
  <c r="K10"/>
  <c r="M10" s="1"/>
  <c r="K11"/>
  <c r="M13" s="1"/>
  <c r="K12"/>
  <c r="M12" s="1"/>
  <c r="K14"/>
  <c r="M14" s="1"/>
  <c r="K7"/>
  <c r="M7" s="1"/>
  <c r="J8"/>
  <c r="L8" s="1"/>
  <c r="J9"/>
  <c r="J10"/>
  <c r="J11"/>
  <c r="J12"/>
  <c r="L12" s="1"/>
  <c r="J14"/>
  <c r="L14" s="1"/>
  <c r="J7"/>
  <c r="L7" s="1"/>
  <c r="K5"/>
  <c r="J5"/>
  <c r="I8"/>
  <c r="I9"/>
  <c r="I10"/>
  <c r="I11"/>
  <c r="I12"/>
  <c r="I14"/>
  <c r="I7"/>
  <c r="H8"/>
  <c r="H9"/>
  <c r="H10"/>
  <c r="H11"/>
  <c r="H12"/>
  <c r="H14"/>
  <c r="H7"/>
  <c r="G8"/>
  <c r="G9"/>
  <c r="G10"/>
  <c r="G11"/>
  <c r="G12"/>
  <c r="G14"/>
  <c r="G7"/>
  <c r="F8"/>
  <c r="F9"/>
  <c r="F10"/>
  <c r="F11"/>
  <c r="F12"/>
  <c r="F14"/>
  <c r="F7"/>
  <c r="E8"/>
  <c r="E9"/>
  <c r="E10"/>
  <c r="E11"/>
  <c r="E12"/>
  <c r="E14"/>
  <c r="E7"/>
  <c r="D8"/>
  <c r="D9"/>
  <c r="D10"/>
  <c r="D11"/>
  <c r="D12"/>
  <c r="D14"/>
  <c r="D7"/>
  <c r="C8"/>
  <c r="C9"/>
  <c r="C10"/>
  <c r="C11"/>
  <c r="C12"/>
  <c r="C14"/>
  <c r="C7"/>
  <c r="M11" l="1"/>
  <c r="L11"/>
  <c r="L10"/>
  <c r="L9"/>
</calcChain>
</file>

<file path=xl/sharedStrings.xml><?xml version="1.0" encoding="utf-8"?>
<sst xmlns="http://schemas.openxmlformats.org/spreadsheetml/2006/main" count="42" uniqueCount="22">
  <si>
    <t>Sl No</t>
  </si>
  <si>
    <t>Name</t>
  </si>
  <si>
    <t>TOTAL</t>
  </si>
  <si>
    <t>Theory</t>
  </si>
  <si>
    <t>Practical</t>
  </si>
  <si>
    <t>Total class conducted</t>
  </si>
  <si>
    <t>Total class conducted</t>
  </si>
  <si>
    <t>Total class attended</t>
  </si>
  <si>
    <t>ASWINI H J</t>
  </si>
  <si>
    <t xml:space="preserve">G B PATIL </t>
  </si>
  <si>
    <t>PANDEY DIKSHA KRIPASHANKAR</t>
  </si>
  <si>
    <t>PRAJWAL PUJAR</t>
  </si>
  <si>
    <t>RUDRESH H S</t>
  </si>
  <si>
    <t>SANGEETHA Y D</t>
  </si>
  <si>
    <t>SRINIVASA H D</t>
  </si>
  <si>
    <t xml:space="preserve">YADAV AKANSHA SANTHOSH </t>
  </si>
  <si>
    <t>Kriya Shareera</t>
  </si>
  <si>
    <t>Rachana Shareera</t>
  </si>
  <si>
    <t>Padartha Vignana</t>
  </si>
  <si>
    <t>Moulika Siddantha</t>
  </si>
  <si>
    <t>Sanskrit</t>
  </si>
  <si>
    <t>Attendance %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</si>
</sst>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6F6F6"/>
        <bgColor indexed="64"/>
      </patternFill>
    </fill>
  </fills>
  <borders count="7">
    <border>
      <left/>
      <right/>
      <top/>
      <bottom/>
      <diagonal/>
    </border>
    <border>
      <left style="medium">
        <color rgb="FFE0DEDE"/>
      </left>
      <right/>
      <top style="medium">
        <color rgb="FFE0DEDE"/>
      </top>
      <bottom/>
      <diagonal/>
    </border>
    <border>
      <left/>
      <right/>
      <top style="medium">
        <color rgb="FFE0DEDE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9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2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" fillId="3" borderId="3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Border="1"/>
    <xf numFmtId="0" fontId="5" fillId="0" borderId="3" xfId="0" applyFont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9" fontId="7" fillId="0" borderId="3" xfId="1" applyFont="1" applyBorder="1"/>
    <xf numFmtId="0" fontId="2" fillId="2" borderId="0" xfId="0" applyFont="1" applyFill="1" applyBorder="1" applyAlignment="1" applyProtection="1">
      <alignment horizontal="center" vertical="center" wrapText="1"/>
      <protection hidden="1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" fillId="2" borderId="5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workbookViewId="0">
      <selection activeCell="H22" sqref="H22"/>
    </sheetView>
  </sheetViews>
  <sheetFormatPr defaultRowHeight="15"/>
  <cols>
    <col min="2" max="2" width="38.140625" style="4" bestFit="1" customWidth="1"/>
    <col min="4" max="4" width="10" bestFit="1" customWidth="1"/>
    <col min="9" max="9" width="12.28515625" bestFit="1" customWidth="1"/>
    <col min="11" max="11" width="9" bestFit="1" customWidth="1"/>
    <col min="12" max="12" width="9.140625" customWidth="1"/>
    <col min="13" max="13" width="10" customWidth="1"/>
  </cols>
  <sheetData>
    <row r="1" spans="1:13">
      <c r="A1" s="1"/>
      <c r="B1" s="3"/>
      <c r="C1" s="2"/>
      <c r="D1" s="2"/>
      <c r="E1" s="2"/>
      <c r="F1" s="2"/>
      <c r="G1" s="2"/>
      <c r="H1" s="2"/>
      <c r="I1" s="2"/>
      <c r="J1" s="2"/>
      <c r="K1" s="2"/>
    </row>
    <row r="2" spans="1:13" ht="15" customHeight="1">
      <c r="A2" s="17" t="s">
        <v>0</v>
      </c>
      <c r="B2" s="17" t="s">
        <v>1</v>
      </c>
      <c r="C2" s="17" t="s">
        <v>16</v>
      </c>
      <c r="D2" s="17"/>
      <c r="E2" s="17" t="s">
        <v>17</v>
      </c>
      <c r="F2" s="17"/>
      <c r="G2" s="7" t="s">
        <v>18</v>
      </c>
      <c r="H2" s="7" t="s">
        <v>19</v>
      </c>
      <c r="I2" s="7" t="s">
        <v>20</v>
      </c>
      <c r="J2" s="17" t="s">
        <v>2</v>
      </c>
      <c r="K2" s="17"/>
      <c r="L2" s="15" t="s">
        <v>21</v>
      </c>
      <c r="M2" s="16"/>
    </row>
    <row r="3" spans="1:13">
      <c r="A3" s="17"/>
      <c r="B3" s="17"/>
      <c r="C3" s="8" t="s">
        <v>3</v>
      </c>
      <c r="D3" s="8" t="s">
        <v>4</v>
      </c>
      <c r="E3" s="8" t="s">
        <v>3</v>
      </c>
      <c r="F3" s="8" t="s">
        <v>4</v>
      </c>
      <c r="G3" s="8" t="s">
        <v>3</v>
      </c>
      <c r="H3" s="8" t="s">
        <v>3</v>
      </c>
      <c r="I3" s="8" t="s">
        <v>3</v>
      </c>
      <c r="J3" s="8" t="s">
        <v>3</v>
      </c>
      <c r="K3" s="8" t="s">
        <v>4</v>
      </c>
      <c r="L3" s="10" t="s">
        <v>3</v>
      </c>
      <c r="M3" s="10" t="s">
        <v>4</v>
      </c>
    </row>
    <row r="4" spans="1:13" ht="28.5" customHeight="1">
      <c r="A4" s="17"/>
      <c r="B4" s="17"/>
      <c r="C4" s="17" t="s">
        <v>5</v>
      </c>
      <c r="D4" s="17"/>
      <c r="E4" s="17" t="s">
        <v>6</v>
      </c>
      <c r="F4" s="17"/>
      <c r="G4" s="7" t="s">
        <v>6</v>
      </c>
      <c r="H4" s="7" t="s">
        <v>6</v>
      </c>
      <c r="I4" s="7" t="s">
        <v>6</v>
      </c>
      <c r="J4" s="17" t="s">
        <v>6</v>
      </c>
      <c r="K4" s="17"/>
      <c r="L4" s="10" t="s">
        <v>6</v>
      </c>
      <c r="M4" s="10"/>
    </row>
    <row r="5" spans="1:13">
      <c r="A5" s="17"/>
      <c r="B5" s="17"/>
      <c r="C5" s="8">
        <v>180</v>
      </c>
      <c r="D5" s="8">
        <v>155</v>
      </c>
      <c r="E5" s="8">
        <v>230</v>
      </c>
      <c r="F5" s="8">
        <v>210</v>
      </c>
      <c r="G5" s="8">
        <v>112</v>
      </c>
      <c r="H5" s="8">
        <v>160</v>
      </c>
      <c r="I5" s="8">
        <v>204</v>
      </c>
      <c r="J5" s="8">
        <f>C5+E5+G5+H5+I5</f>
        <v>886</v>
      </c>
      <c r="K5" s="8">
        <f>D5+F5</f>
        <v>365</v>
      </c>
      <c r="L5" s="15">
        <v>100</v>
      </c>
      <c r="M5" s="16"/>
    </row>
    <row r="6" spans="1:13" ht="28.5" customHeight="1">
      <c r="A6" s="17"/>
      <c r="B6" s="18"/>
      <c r="C6" s="17" t="s">
        <v>7</v>
      </c>
      <c r="D6" s="17"/>
      <c r="E6" s="17" t="s">
        <v>7</v>
      </c>
      <c r="F6" s="17"/>
      <c r="G6" s="7" t="s">
        <v>7</v>
      </c>
      <c r="H6" s="7" t="s">
        <v>7</v>
      </c>
      <c r="I6" s="7" t="s">
        <v>7</v>
      </c>
      <c r="J6" s="17" t="s">
        <v>7</v>
      </c>
      <c r="K6" s="17"/>
      <c r="L6" s="17" t="s">
        <v>7</v>
      </c>
      <c r="M6" s="17"/>
    </row>
    <row r="7" spans="1:13" ht="15.75">
      <c r="A7" s="5">
        <v>1</v>
      </c>
      <c r="B7" s="6" t="s">
        <v>8</v>
      </c>
      <c r="C7" s="7">
        <f ca="1">RANDBETWEEN(110,175)</f>
        <v>162</v>
      </c>
      <c r="D7" s="7">
        <f ca="1">RANDBETWEEN(110,145)</f>
        <v>129</v>
      </c>
      <c r="E7" s="7">
        <f ca="1">RANDBETWEEN(180,225)</f>
        <v>198</v>
      </c>
      <c r="F7" s="7">
        <f ca="1">RANDBETWEEN(180,200)</f>
        <v>191</v>
      </c>
      <c r="G7" s="7">
        <f ca="1">RANDBETWEEN(90,110)</f>
        <v>101</v>
      </c>
      <c r="H7" s="7">
        <f ca="1">RANDBETWEEN(90,155)</f>
        <v>91</v>
      </c>
      <c r="I7" s="7">
        <f ca="1">RANDBETWEEN(180,200)</f>
        <v>199</v>
      </c>
      <c r="J7" s="11">
        <f ca="1">RANDBETWEEN(800,884)</f>
        <v>884</v>
      </c>
      <c r="K7" s="11">
        <f ca="1">RANDBETWEEN(300,360)</f>
        <v>341</v>
      </c>
      <c r="L7" s="13">
        <f ca="1">J7/J5*100%</f>
        <v>0.99774266365688491</v>
      </c>
      <c r="M7" s="13">
        <f ca="1">K7/K5*100%</f>
        <v>0.9342465753424658</v>
      </c>
    </row>
    <row r="8" spans="1:13" ht="15.75">
      <c r="A8" s="5">
        <v>2</v>
      </c>
      <c r="B8" s="6" t="s">
        <v>9</v>
      </c>
      <c r="C8" s="9">
        <f t="shared" ref="C8:C14" ca="1" si="0">RANDBETWEEN(110,175)</f>
        <v>129</v>
      </c>
      <c r="D8" s="9">
        <f t="shared" ref="D8:D14" ca="1" si="1">RANDBETWEEN(110,145)</f>
        <v>123</v>
      </c>
      <c r="E8" s="9">
        <f t="shared" ref="E8:E14" ca="1" si="2">RANDBETWEEN(180,225)</f>
        <v>181</v>
      </c>
      <c r="F8" s="9">
        <f t="shared" ref="F8:F14" ca="1" si="3">RANDBETWEEN(180,200)</f>
        <v>195</v>
      </c>
      <c r="G8" s="9">
        <f t="shared" ref="G8:G14" ca="1" si="4">RANDBETWEEN(90,110)</f>
        <v>102</v>
      </c>
      <c r="H8" s="9">
        <f t="shared" ref="H8:H14" ca="1" si="5">RANDBETWEEN(90,155)</f>
        <v>109</v>
      </c>
      <c r="I8" s="9">
        <f t="shared" ref="I8:I14" ca="1" si="6">RANDBETWEEN(180,200)</f>
        <v>186</v>
      </c>
      <c r="J8" s="11">
        <f t="shared" ref="J8:J14" ca="1" si="7">RANDBETWEEN(800,884)</f>
        <v>870</v>
      </c>
      <c r="K8" s="11">
        <f t="shared" ref="K8:K14" ca="1" si="8">RANDBETWEEN(300,360)</f>
        <v>345</v>
      </c>
      <c r="L8" s="13">
        <f ca="1">J8/J5*100%</f>
        <v>0.98194130925507905</v>
      </c>
      <c r="M8" s="13">
        <f ca="1">K8/K5*100%</f>
        <v>0.9452054794520548</v>
      </c>
    </row>
    <row r="9" spans="1:13" ht="15.75">
      <c r="A9" s="5">
        <v>3</v>
      </c>
      <c r="B9" s="6" t="s">
        <v>10</v>
      </c>
      <c r="C9" s="9">
        <f t="shared" ca="1" si="0"/>
        <v>154</v>
      </c>
      <c r="D9" s="9">
        <f t="shared" ca="1" si="1"/>
        <v>139</v>
      </c>
      <c r="E9" s="9">
        <f t="shared" ca="1" si="2"/>
        <v>199</v>
      </c>
      <c r="F9" s="9">
        <f t="shared" ca="1" si="3"/>
        <v>199</v>
      </c>
      <c r="G9" s="9">
        <f t="shared" ca="1" si="4"/>
        <v>97</v>
      </c>
      <c r="H9" s="9">
        <f t="shared" ca="1" si="5"/>
        <v>91</v>
      </c>
      <c r="I9" s="9">
        <f t="shared" ca="1" si="6"/>
        <v>191</v>
      </c>
      <c r="J9" s="11">
        <f t="shared" ca="1" si="7"/>
        <v>838</v>
      </c>
      <c r="K9" s="11">
        <f t="shared" ca="1" si="8"/>
        <v>306</v>
      </c>
      <c r="L9" s="13">
        <f ca="1">J9/J5*100%</f>
        <v>0.94582392776523705</v>
      </c>
      <c r="M9" s="13">
        <f ca="1">K9/K5*100%</f>
        <v>0.83835616438356164</v>
      </c>
    </row>
    <row r="10" spans="1:13" ht="15.75">
      <c r="A10" s="5">
        <v>4</v>
      </c>
      <c r="B10" s="6" t="s">
        <v>11</v>
      </c>
      <c r="C10" s="9">
        <f t="shared" ca="1" si="0"/>
        <v>142</v>
      </c>
      <c r="D10" s="9">
        <f t="shared" ca="1" si="1"/>
        <v>110</v>
      </c>
      <c r="E10" s="9">
        <f t="shared" ca="1" si="2"/>
        <v>204</v>
      </c>
      <c r="F10" s="9">
        <f t="shared" ca="1" si="3"/>
        <v>196</v>
      </c>
      <c r="G10" s="9">
        <f t="shared" ca="1" si="4"/>
        <v>93</v>
      </c>
      <c r="H10" s="9">
        <f t="shared" ca="1" si="5"/>
        <v>103</v>
      </c>
      <c r="I10" s="9">
        <f t="shared" ca="1" si="6"/>
        <v>182</v>
      </c>
      <c r="J10" s="11">
        <f t="shared" ca="1" si="7"/>
        <v>803</v>
      </c>
      <c r="K10" s="11">
        <f t="shared" ca="1" si="8"/>
        <v>347</v>
      </c>
      <c r="L10" s="13">
        <f ca="1">J10/J5*100%</f>
        <v>0.9063205417607223</v>
      </c>
      <c r="M10" s="13">
        <f ca="1">K10/K5*100%</f>
        <v>0.9506849315068493</v>
      </c>
    </row>
    <row r="11" spans="1:13" ht="15.75">
      <c r="A11" s="5">
        <v>5</v>
      </c>
      <c r="B11" s="6" t="s">
        <v>12</v>
      </c>
      <c r="C11" s="9">
        <f t="shared" ca="1" si="0"/>
        <v>152</v>
      </c>
      <c r="D11" s="9">
        <f t="shared" ca="1" si="1"/>
        <v>139</v>
      </c>
      <c r="E11" s="9">
        <f t="shared" ca="1" si="2"/>
        <v>220</v>
      </c>
      <c r="F11" s="9">
        <f t="shared" ca="1" si="3"/>
        <v>198</v>
      </c>
      <c r="G11" s="9">
        <f t="shared" ca="1" si="4"/>
        <v>108</v>
      </c>
      <c r="H11" s="9">
        <f t="shared" ca="1" si="5"/>
        <v>102</v>
      </c>
      <c r="I11" s="9">
        <f t="shared" ca="1" si="6"/>
        <v>180</v>
      </c>
      <c r="J11" s="11">
        <f t="shared" ca="1" si="7"/>
        <v>841</v>
      </c>
      <c r="K11" s="11">
        <f t="shared" ca="1" si="8"/>
        <v>357</v>
      </c>
      <c r="L11" s="13">
        <f ca="1">J11/J5*100%</f>
        <v>0.94920993227990968</v>
      </c>
      <c r="M11" s="13">
        <f ca="1">K11/K5*100%</f>
        <v>0.9780821917808219</v>
      </c>
    </row>
    <row r="12" spans="1:13" ht="15.75">
      <c r="A12" s="5">
        <v>6</v>
      </c>
      <c r="B12" s="6" t="s">
        <v>13</v>
      </c>
      <c r="C12" s="9">
        <f t="shared" ca="1" si="0"/>
        <v>136</v>
      </c>
      <c r="D12" s="9">
        <f t="shared" ca="1" si="1"/>
        <v>116</v>
      </c>
      <c r="E12" s="9">
        <f t="shared" ca="1" si="2"/>
        <v>215</v>
      </c>
      <c r="F12" s="9">
        <f t="shared" ca="1" si="3"/>
        <v>199</v>
      </c>
      <c r="G12" s="9">
        <f t="shared" ca="1" si="4"/>
        <v>109</v>
      </c>
      <c r="H12" s="9">
        <f t="shared" ca="1" si="5"/>
        <v>154</v>
      </c>
      <c r="I12" s="9">
        <f t="shared" ca="1" si="6"/>
        <v>197</v>
      </c>
      <c r="J12" s="11">
        <f t="shared" ca="1" si="7"/>
        <v>823</v>
      </c>
      <c r="K12" s="11">
        <f t="shared" ca="1" si="8"/>
        <v>321</v>
      </c>
      <c r="L12" s="13">
        <f ca="1">J12/J5*100%</f>
        <v>0.92889390519187354</v>
      </c>
      <c r="M12" s="13">
        <f ca="1">K12/K5*100%</f>
        <v>0.8794520547945206</v>
      </c>
    </row>
    <row r="13" spans="1:13" ht="15.75">
      <c r="A13" s="5">
        <v>7</v>
      </c>
      <c r="B13" s="6" t="s">
        <v>14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11">
        <v>0</v>
      </c>
      <c r="K13" s="11">
        <v>0</v>
      </c>
      <c r="L13" s="13">
        <f>J13/J5*100%</f>
        <v>0</v>
      </c>
      <c r="M13" s="13">
        <f t="shared" ref="M13" ca="1" si="9">K13/K11*100%</f>
        <v>0</v>
      </c>
    </row>
    <row r="14" spans="1:13" ht="15.75">
      <c r="A14" s="5">
        <v>8</v>
      </c>
      <c r="B14" s="6" t="s">
        <v>15</v>
      </c>
      <c r="C14" s="9">
        <f t="shared" ca="1" si="0"/>
        <v>140</v>
      </c>
      <c r="D14" s="9">
        <f t="shared" ca="1" si="1"/>
        <v>140</v>
      </c>
      <c r="E14" s="9">
        <f t="shared" ca="1" si="2"/>
        <v>223</v>
      </c>
      <c r="F14" s="9">
        <f t="shared" ca="1" si="3"/>
        <v>185</v>
      </c>
      <c r="G14" s="9">
        <f t="shared" ca="1" si="4"/>
        <v>107</v>
      </c>
      <c r="H14" s="12">
        <f t="shared" ca="1" si="5"/>
        <v>120</v>
      </c>
      <c r="I14" s="9">
        <f t="shared" ca="1" si="6"/>
        <v>193</v>
      </c>
      <c r="J14" s="11">
        <f t="shared" ca="1" si="7"/>
        <v>804</v>
      </c>
      <c r="K14" s="11">
        <f t="shared" ca="1" si="8"/>
        <v>346</v>
      </c>
      <c r="L14" s="13">
        <f ca="1">J14/J5*100%</f>
        <v>0.90744920993227995</v>
      </c>
      <c r="M14" s="13">
        <f ca="1">K14/K5*100%</f>
        <v>0.94794520547945205</v>
      </c>
    </row>
    <row r="15" spans="1:13">
      <c r="H15" s="14"/>
    </row>
  </sheetData>
  <mergeCells count="14">
    <mergeCell ref="L5:M5"/>
    <mergeCell ref="L6:M6"/>
    <mergeCell ref="L2:M2"/>
    <mergeCell ref="A2:A6"/>
    <mergeCell ref="B2:B6"/>
    <mergeCell ref="C2:D2"/>
    <mergeCell ref="E2:F2"/>
    <mergeCell ref="C4:D4"/>
    <mergeCell ref="E4:F4"/>
    <mergeCell ref="J2:K2"/>
    <mergeCell ref="J4:K4"/>
    <mergeCell ref="C6:D6"/>
    <mergeCell ref="E6:F6"/>
    <mergeCell ref="J6:K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Oct-18 to Sep-19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Sharath Babu.C</dc:creator>
  <cp:lastModifiedBy>Server</cp:lastModifiedBy>
  <dcterms:created xsi:type="dcterms:W3CDTF">2015-06-05T18:17:20Z</dcterms:created>
  <dcterms:modified xsi:type="dcterms:W3CDTF">2020-08-17T07:08:29Z</dcterms:modified>
</cp:coreProperties>
</file>